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Gradj radovi tromj priop\Grad radovi 2019\"/>
    </mc:Choice>
  </mc:AlternateContent>
  <bookViews>
    <workbookView xWindow="0" yWindow="0" windowWidth="24000" windowHeight="9300" tabRatio="602"/>
  </bookViews>
  <sheets>
    <sheet name="Tab 1" sheetId="20" r:id="rId1"/>
    <sheet name="Graf 1" sheetId="17" r:id="rId2"/>
    <sheet name="Tab 2" sheetId="5" r:id="rId3"/>
    <sheet name="Graf 2 " sheetId="19" r:id="rId4"/>
    <sheet name="Tab 3" sheetId="4" r:id="rId5"/>
    <sheet name="Metodologija" sheetId="16" r:id="rId6"/>
  </sheets>
  <externalReferences>
    <externalReference r:id="rId7"/>
  </externalReferences>
  <definedNames>
    <definedName name="_xlnm.Print_Area" localSheetId="0">'Tab 1'!$A:$E</definedName>
    <definedName name="_xlnm.Print_Area" localSheetId="2">'Tab 2'!$A$1:$E$11</definedName>
    <definedName name="_xlnm.Print_Area" localSheetId="4">'Tab 3'!$A$1:$G$28</definedName>
  </definedNames>
  <calcPr calcId="162913"/>
</workbook>
</file>

<file path=xl/calcChain.xml><?xml version="1.0" encoding="utf-8"?>
<calcChain xmlns="http://schemas.openxmlformats.org/spreadsheetml/2006/main">
  <c r="C10" i="5" l="1"/>
  <c r="D10" i="5" l="1"/>
  <c r="E10" i="5"/>
  <c r="B9" i="5"/>
  <c r="B8" i="5"/>
  <c r="B10" i="5" l="1"/>
  <c r="B7" i="5" l="1"/>
  <c r="B6" i="5"/>
</calcChain>
</file>

<file path=xl/sharedStrings.xml><?xml version="1.0" encoding="utf-8"?>
<sst xmlns="http://schemas.openxmlformats.org/spreadsheetml/2006/main" count="143" uniqueCount="120">
  <si>
    <t>na ostalim građevinama</t>
  </si>
  <si>
    <t>Siječanj</t>
  </si>
  <si>
    <t>Veljača</t>
  </si>
  <si>
    <t>Ožujak</t>
  </si>
  <si>
    <t xml:space="preserve"> </t>
  </si>
  <si>
    <t xml:space="preserve"> u tis. kuna</t>
  </si>
  <si>
    <t>Vrijednost utrošenog materijala, gotovih proizvoda, goriva i energije</t>
  </si>
  <si>
    <t>Ukupno</t>
  </si>
  <si>
    <t>radovi ostvareni s podizvođačima</t>
  </si>
  <si>
    <t>Siječanj - ožujak</t>
  </si>
  <si>
    <t>ukupno</t>
  </si>
  <si>
    <t>novogradnja</t>
  </si>
  <si>
    <t xml:space="preserve">  Struktura vrijednosti izvršenih radova
prema vrsti radova,  %</t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</si>
  <si>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</si>
  <si>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</si>
  <si>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</si>
  <si>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</si>
  <si>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</si>
  <si>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</si>
  <si>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</si>
  <si>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 xml:space="preserve">I. - III. </t>
  </si>
  <si>
    <t>Vrijednost novih narudžaba,
u tis. kuna</t>
  </si>
  <si>
    <t xml:space="preserve">2. VRIJEDNOST IZVRŠENIH GRAĐEVINSKIH RADOVA I UTROŠENOG GRAĐEVINSKOG MATERIJALA, </t>
  </si>
  <si>
    <r>
      <t xml:space="preserve">1) </t>
    </r>
    <r>
      <rPr>
        <sz val="8"/>
        <rFont val="Calibri"/>
        <family val="2"/>
        <charset val="238"/>
      </rPr>
      <t>Bez vrijednosti radova podizvođača.</t>
    </r>
  </si>
  <si>
    <r>
      <t>radovi ostvareni s
vlastitim radnicima</t>
    </r>
    <r>
      <rPr>
        <vertAlign val="superscript"/>
        <sz val="10.5"/>
        <rFont val="Calibri"/>
        <family val="2"/>
        <charset val="238"/>
      </rPr>
      <t>1)</t>
    </r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</si>
  <si>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</si>
  <si>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t>3. VRIJEDNOST IZVRŠENIH RADOVA OSTVARENA S VLASTITIM RADNICIMA PREMA VRSTAMA GRAĐEVINA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</si>
  <si>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</si>
  <si>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</si>
  <si>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građevinskoj djelatnosti prikupljeni su izvještajnom metodom putem obrazaca Mjesečni izvještaj građevinarstva (GRAĐ-21/M) i Tromjesečni izvještaj građevinarstva (GRAĐ-21/3M).</t>
  </si>
  <si>
    <t>Obuhvat i usporedivost</t>
  </si>
  <si>
    <t>Podaci o vrijednosti građevinskih radova i novih narudžbi iskazani su prema sjedištu poslovnog subjekta.</t>
  </si>
  <si>
    <t>Definicije</t>
  </si>
  <si>
    <r>
      <t xml:space="preserve">Vrijednost novih narudžbi </t>
    </r>
    <r>
      <rPr>
        <sz val="10"/>
        <rFont val="Calibri"/>
        <family val="2"/>
        <charset val="238"/>
      </rPr>
      <t>je ukupna vrijednost ugovora sklopljenih u izvještajnom mjesecu s naručiteljima radova. Smatra se da je narudžba nastala na dan kada je potpisan ugovor između naručitelja i izvođača radova.</t>
    </r>
  </si>
  <si>
    <r>
      <t xml:space="preserve">1) </t>
    </r>
    <r>
      <rPr>
        <sz val="10"/>
        <rFont val="Calibri"/>
        <family val="2"/>
        <charset val="238"/>
      </rPr>
      <t>Izvor: Državni zavod za statistiku; Priopćenje, Izvršeni građevinski radovi i narudžbe, br. 3.1.2.</t>
    </r>
  </si>
  <si>
    <t>Kratice</t>
  </si>
  <si>
    <t>%       postotak</t>
  </si>
  <si>
    <t>NN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</si>
  <si>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</si>
  <si>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</si>
  <si>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</si>
  <si>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</si>
  <si>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</si>
  <si>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</si>
  <si>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</si>
  <si>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</si>
  <si>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>Lančani 
indeksi</t>
  </si>
  <si>
    <t>na 
zgradama</t>
  </si>
  <si>
    <t>Travanj</t>
  </si>
  <si>
    <t>Svibanj</t>
  </si>
  <si>
    <t>Lipanj</t>
  </si>
  <si>
    <t>Travanj - lipanj</t>
  </si>
  <si>
    <t>Struktura novih narudžaba prema KVG-u,  %</t>
  </si>
  <si>
    <t>Srpanj</t>
  </si>
  <si>
    <t>Kolovoz</t>
  </si>
  <si>
    <t>Rujan</t>
  </si>
  <si>
    <t xml:space="preserve">Srpanj - rujan </t>
  </si>
  <si>
    <t>Srpanj - rujan</t>
  </si>
  <si>
    <t xml:space="preserve"> Ukupno
 tis. kuna</t>
  </si>
  <si>
    <t>I.</t>
  </si>
  <si>
    <t>zaokruženje na 1 dec</t>
  </si>
  <si>
    <t>stambene zgrade</t>
  </si>
  <si>
    <t>nestambene zgrade</t>
  </si>
  <si>
    <t>prometna infrastruktura</t>
  </si>
  <si>
    <r>
      <t xml:space="preserve">     GOTOVIH PROIZVODA ZA UGRADNJU, GORIVA I ENERGIJE, U</t>
    </r>
    <r>
      <rPr>
        <b/>
        <sz val="11"/>
        <rFont val="Calibri"/>
        <family val="2"/>
        <charset val="238"/>
      </rPr>
      <t xml:space="preserve"> 2019.</t>
    </r>
  </si>
  <si>
    <r>
      <t>I RADOVA, U</t>
    </r>
    <r>
      <rPr>
        <b/>
        <sz val="11"/>
        <rFont val="Calibri"/>
        <family val="2"/>
        <charset val="238"/>
      </rPr>
      <t xml:space="preserve"> 2019.</t>
    </r>
  </si>
  <si>
    <t>X. - XII.</t>
  </si>
  <si>
    <t>Studeni</t>
  </si>
  <si>
    <t>Prosinac</t>
  </si>
  <si>
    <t>Listopad - prosinac</t>
  </si>
  <si>
    <t xml:space="preserve">Siječanj - prosinac </t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</si>
  <si>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Indeks se računa u odnosu na isto razdoblje prošle godine.</t>
    </r>
  </si>
  <si>
    <r>
      <rPr>
        <b/>
        <sz val="10.5"/>
        <rFont val="Calibri"/>
        <family val="2"/>
        <charset val="238"/>
      </rPr>
      <t>151,0</t>
    </r>
    <r>
      <rPr>
        <b/>
        <vertAlign val="superscript"/>
        <sz val="10.5"/>
        <rFont val="Calibri"/>
        <family val="2"/>
        <charset val="238"/>
      </rPr>
      <t>1)</t>
    </r>
  </si>
  <si>
    <t xml:space="preserve">Listopad - prosinac </t>
  </si>
  <si>
    <t>Siječanj - prosinac</t>
  </si>
  <si>
    <t>II.</t>
  </si>
  <si>
    <t>III.</t>
  </si>
  <si>
    <t>IV.</t>
  </si>
  <si>
    <t>2016.</t>
  </si>
  <si>
    <t>2017.</t>
  </si>
  <si>
    <t>2018.</t>
  </si>
  <si>
    <t>2019.</t>
  </si>
  <si>
    <t>I.-XII.2019.</t>
  </si>
  <si>
    <r>
      <rPr>
        <b/>
        <sz val="10.5"/>
        <rFont val="Calibri"/>
        <family val="2"/>
        <charset val="238"/>
      </rPr>
      <t>108,1</t>
    </r>
    <r>
      <rPr>
        <b/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</si>
  <si>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>135,1</t>
    </r>
    <r>
      <rPr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</si>
  <si>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>102,6</t>
    </r>
    <r>
      <rPr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</si>
  <si>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>97,6</t>
    </r>
    <r>
      <rPr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</si>
  <si>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>107,5</t>
    </r>
    <r>
      <rPr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</si>
  <si>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>95,0</t>
    </r>
    <r>
      <rPr>
        <vertAlign val="superscript"/>
        <sz val="10.5"/>
        <rFont val="Calibri"/>
        <family val="2"/>
        <charset val="238"/>
      </rPr>
      <t>1)</t>
    </r>
  </si>
  <si>
    <t>Listopad</t>
  </si>
  <si>
    <r>
      <rPr>
        <b/>
        <sz val="10.5"/>
        <rFont val="Calibri"/>
        <family val="2"/>
        <charset val="238"/>
      </rPr>
      <t>97,1</t>
    </r>
    <r>
      <rPr>
        <b/>
        <vertAlign val="superscript"/>
        <sz val="10.5"/>
        <rFont val="Calibri"/>
        <family val="2"/>
        <charset val="238"/>
      </rPr>
      <t>1)</t>
    </r>
  </si>
  <si>
    <t xml:space="preserve">              Srpanj - rujan</t>
  </si>
  <si>
    <r>
      <t>92,7</t>
    </r>
    <r>
      <rPr>
        <vertAlign val="superscript"/>
        <sz val="10.5"/>
        <rFont val="Calibri"/>
        <family val="2"/>
        <charset val="238"/>
      </rPr>
      <t>1)</t>
    </r>
  </si>
  <si>
    <r>
      <t>124,0</t>
    </r>
    <r>
      <rPr>
        <vertAlign val="superscript"/>
        <sz val="10.5"/>
        <rFont val="Calibri"/>
        <family val="2"/>
        <charset val="238"/>
      </rPr>
      <t>1)</t>
    </r>
  </si>
  <si>
    <r>
      <t>79,3</t>
    </r>
    <r>
      <rPr>
        <vertAlign val="superscript"/>
        <sz val="10.5"/>
        <rFont val="Calibri"/>
        <family val="2"/>
        <charset val="238"/>
      </rPr>
      <t>1)</t>
    </r>
  </si>
  <si>
    <r>
      <t>144,5</t>
    </r>
    <r>
      <rPr>
        <vertAlign val="superscript"/>
        <sz val="10.5"/>
        <rFont val="Calibri"/>
        <family val="2"/>
        <charset val="238"/>
      </rPr>
      <t>1)</t>
    </r>
  </si>
  <si>
    <r>
      <t>104,0</t>
    </r>
    <r>
      <rPr>
        <vertAlign val="superscript"/>
        <sz val="10.5"/>
        <rFont val="Calibri"/>
        <family val="2"/>
        <charset val="238"/>
      </rPr>
      <t>1)</t>
    </r>
  </si>
  <si>
    <r>
      <rPr>
        <b/>
        <sz val="10.5"/>
        <rFont val="Calibri"/>
        <family val="2"/>
        <charset val="238"/>
      </rPr>
      <t>197,3</t>
    </r>
    <r>
      <rPr>
        <b/>
        <vertAlign val="superscript"/>
        <sz val="10.5"/>
        <rFont val="Calibri"/>
        <family val="2"/>
        <charset val="238"/>
      </rPr>
      <t>1)</t>
    </r>
  </si>
  <si>
    <r>
      <t xml:space="preserve">     172,8</t>
    </r>
    <r>
      <rPr>
        <vertAlign val="superscript"/>
        <sz val="10.5"/>
        <rFont val="Calibri"/>
        <family val="2"/>
        <charset val="238"/>
      </rPr>
      <t>1)</t>
    </r>
  </si>
  <si>
    <r>
      <t>1)</t>
    </r>
    <r>
      <rPr>
        <sz val="9"/>
        <rFont val="Calibri"/>
        <family val="2"/>
        <charset val="238"/>
      </rPr>
      <t xml:space="preserve"> Rekonstrukcije, popravci i održavanje postojećih građevina.</t>
    </r>
  </si>
  <si>
    <t xml:space="preserve">            Travanj - lipanj</t>
  </si>
  <si>
    <t xml:space="preserve">          Listopad - prosinac</t>
  </si>
  <si>
    <t xml:space="preserve">  Siječanj - ožujak</t>
  </si>
  <si>
    <t>Mjesečni i Tromjesečni izvještaj građevinarstva prikuplja se za poslovne subjekte (pravne osobe i obrtnike) ili njihove dijelove, s 20 i više zaposlenih, koji su prema Nacionalnoj klasifikaciji djelatnosti 2007. (NN, br. 58/07. i 72/07) u Registru poslovnih subjekata odnosno Obrtnom registru, razvrstane u područje F Građevinarstvo.</t>
  </si>
  <si>
    <t xml:space="preserve">Podaci se prikupljaju za izvršene građevinske radove na novim građevinama, rekonstrukcijama, popravcima i održavanju postojećih građevina. </t>
  </si>
  <si>
    <r>
      <t>Vrijednost građevinskih radova</t>
    </r>
    <r>
      <rPr>
        <sz val="10"/>
        <rFont val="Calibri"/>
        <family val="2"/>
        <charset val="238"/>
      </rPr>
      <t xml:space="preserve"> uključuje sve izvršene radove bez obzira na to jesu li naplaćeni ili nisu a iskazana je u tekućim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cijenama.</t>
    </r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</si>
  <si>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radova, te porez na dodanu vrijednost. U vrijednost izvršenih radova nisu uključeni troškovi kupnje zemljišta, projektiranja, premjeravanja zemljišta, stručnog nadzora te porez na dodanu vrijednost.</t>
    </r>
  </si>
  <si>
    <t>U nove narudžbe uključuje se i gradnja za vlastite potrebe i za tržište (npr. poslovnog prostora i stanova). Kod gradnje za vlastite potrebe i tržište smatra se da je narudžba nastala na dan kada su počeli radovi, a uključuje se predviđena vrijednost radova.</t>
  </si>
  <si>
    <t>1. NOVE NARUDŽBE GRAĐEVINSKIH RADOVA PREMA VRSTAMA GRAĐEVINA</t>
  </si>
  <si>
    <t>Razvrstavanje građevina i radova izvršeno je prema Klasifikaciji vrsta građevina - KVG (NN, br. 11/98) koja je usklađena s klasifikacijom koju propisuje Eurostat.</t>
  </si>
  <si>
    <t>IV. - VI.</t>
  </si>
  <si>
    <t>VII. - IX.</t>
  </si>
  <si>
    <t>cjevovodi, komunikacijski i energetski vodovi</t>
  </si>
  <si>
    <t>složene građevine na industrijskim prostorijama</t>
  </si>
  <si>
    <t xml:space="preserve">ostale građevine </t>
  </si>
  <si>
    <t>I. - XII. 2019.</t>
  </si>
  <si>
    <t>mil.</t>
  </si>
  <si>
    <t>mil.                 milijun</t>
  </si>
  <si>
    <t>KVG                Klasifikacija vrsta građevina</t>
  </si>
  <si>
    <t>tis.                  tisuća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</si>
</sst>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00"/>
  </numFmts>
  <fonts count="27">
    <font>
      <sz val="10"/>
      <name val="Times CRO"/>
      <charset val="238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u/>
      <sz val="10"/>
      <color theme="10"/>
      <name val="Times CRO"/>
      <charset val="238"/>
    </font>
    <font>
      <u/>
      <sz val="10"/>
      <color theme="10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9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6"/>
      <name val="Calibri"/>
      <family val="2"/>
      <charset val="238"/>
      <scheme val="minor"/>
    </font>
    <font>
      <vertAlign val="superscript"/>
      <sz val="9"/>
      <name val="Calibri"/>
      <family val="2"/>
      <charset val="238"/>
    </font>
    <font>
      <b/>
      <vertAlign val="superscript"/>
      <sz val="10.5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8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5" fillId="0" borderId="0" xfId="0" applyFont="1"/>
    <xf numFmtId="0" fontId="5" fillId="0" borderId="9" xfId="0" applyFont="1" applyBorder="1"/>
    <xf numFmtId="0" fontId="11" fillId="0" borderId="0" xfId="0" applyFont="1"/>
    <xf numFmtId="0" fontId="12" fillId="0" borderId="0" xfId="0" applyFont="1"/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0" xfId="0" quotePrefix="1" applyFont="1"/>
    <xf numFmtId="0" fontId="3" fillId="0" borderId="1" xfId="0" applyFont="1" applyBorder="1" applyAlignment="1">
      <alignment vertical="top"/>
    </xf>
    <xf numFmtId="0" fontId="3" fillId="0" borderId="0" xfId="0" applyFont="1" applyAlignment="1">
      <alignment wrapText="1"/>
    </xf>
    <xf numFmtId="0" fontId="10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right" indent="2"/>
    </xf>
    <xf numFmtId="165" fontId="5" fillId="0" borderId="0" xfId="0" applyNumberFormat="1" applyFont="1" applyBorder="1" applyAlignment="1">
      <alignment horizontal="right" indent="3"/>
    </xf>
    <xf numFmtId="165" fontId="5" fillId="0" borderId="0" xfId="0" applyNumberFormat="1" applyFont="1" applyBorder="1" applyAlignment="1">
      <alignment horizontal="right" indent="4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3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" fillId="0" borderId="0" xfId="0" applyFont="1" applyAlignment="1"/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wrapText="1"/>
    </xf>
    <xf numFmtId="0" fontId="8" fillId="0" borderId="9" xfId="0" applyFont="1" applyBorder="1"/>
    <xf numFmtId="0" fontId="5" fillId="0" borderId="0" xfId="0" applyFont="1" applyFill="1"/>
    <xf numFmtId="0" fontId="5" fillId="0" borderId="0" xfId="0" quotePrefix="1" applyFont="1" applyFill="1"/>
    <xf numFmtId="165" fontId="5" fillId="0" borderId="0" xfId="0" applyNumberFormat="1" applyFont="1" applyFill="1" applyBorder="1" applyAlignment="1">
      <alignment horizontal="right" indent="3"/>
    </xf>
    <xf numFmtId="165" fontId="5" fillId="0" borderId="0" xfId="0" applyNumberFormat="1" applyFont="1" applyFill="1" applyBorder="1" applyAlignment="1">
      <alignment horizontal="right" indent="4"/>
    </xf>
    <xf numFmtId="0" fontId="3" fillId="0" borderId="0" xfId="0" applyFont="1" applyFill="1"/>
    <xf numFmtId="0" fontId="8" fillId="0" borderId="0" xfId="0" applyFont="1" applyFill="1"/>
    <xf numFmtId="0" fontId="8" fillId="0" borderId="9" xfId="0" applyFont="1" applyFill="1" applyBorder="1"/>
    <xf numFmtId="3" fontId="12" fillId="0" borderId="0" xfId="0" applyNumberFormat="1" applyFont="1"/>
    <xf numFmtId="0" fontId="13" fillId="0" borderId="0" xfId="0" applyFont="1" applyAlignment="1">
      <alignment horizontal="right"/>
    </xf>
    <xf numFmtId="3" fontId="13" fillId="0" borderId="0" xfId="0" applyNumberFormat="1" applyFont="1"/>
    <xf numFmtId="0" fontId="13" fillId="0" borderId="0" xfId="0" applyFont="1"/>
    <xf numFmtId="3" fontId="2" fillId="0" borderId="0" xfId="0" applyNumberFormat="1" applyFont="1"/>
    <xf numFmtId="0" fontId="21" fillId="0" borderId="0" xfId="0" applyFont="1" applyAlignment="1">
      <alignment horizontal="right"/>
    </xf>
    <xf numFmtId="3" fontId="21" fillId="0" borderId="0" xfId="0" applyNumberFormat="1" applyFont="1"/>
    <xf numFmtId="0" fontId="5" fillId="0" borderId="0" xfId="0" applyFont="1" applyBorder="1"/>
    <xf numFmtId="0" fontId="5" fillId="0" borderId="0" xfId="0" applyFont="1" applyFill="1" applyBorder="1"/>
    <xf numFmtId="3" fontId="5" fillId="0" borderId="8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indent="2"/>
    </xf>
    <xf numFmtId="165" fontId="8" fillId="0" borderId="8" xfId="0" applyNumberFormat="1" applyFont="1" applyFill="1" applyBorder="1" applyAlignment="1">
      <alignment horizontal="right" indent="3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17" fillId="0" borderId="0" xfId="0" applyFont="1"/>
    <xf numFmtId="0" fontId="23" fillId="0" borderId="0" xfId="0" applyFont="1"/>
    <xf numFmtId="0" fontId="3" fillId="0" borderId="0" xfId="0" applyFont="1" applyFill="1" applyAlignment="1">
      <alignment wrapText="1"/>
    </xf>
    <xf numFmtId="165" fontId="5" fillId="0" borderId="8" xfId="0" applyNumberFormat="1" applyFont="1" applyBorder="1" applyAlignment="1">
      <alignment horizontal="right" indent="3"/>
    </xf>
    <xf numFmtId="165" fontId="5" fillId="0" borderId="8" xfId="0" applyNumberFormat="1" applyFont="1" applyFill="1" applyBorder="1" applyAlignment="1">
      <alignment horizontal="right" indent="3"/>
    </xf>
    <xf numFmtId="165" fontId="5" fillId="0" borderId="17" xfId="0" applyNumberFormat="1" applyFont="1" applyBorder="1" applyAlignment="1">
      <alignment horizontal="right" indent="3"/>
    </xf>
    <xf numFmtId="0" fontId="5" fillId="0" borderId="19" xfId="0" applyFont="1" applyBorder="1"/>
    <xf numFmtId="3" fontId="5" fillId="0" borderId="18" xfId="0" applyNumberFormat="1" applyFont="1" applyBorder="1" applyAlignment="1">
      <alignment horizontal="right" indent="2"/>
    </xf>
    <xf numFmtId="0" fontId="8" fillId="0" borderId="0" xfId="0" applyFont="1" applyBorder="1"/>
    <xf numFmtId="3" fontId="8" fillId="0" borderId="0" xfId="0" applyNumberFormat="1" applyFont="1" applyBorder="1" applyAlignment="1">
      <alignment horizontal="right" indent="5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left" indent="5"/>
    </xf>
    <xf numFmtId="3" fontId="5" fillId="0" borderId="14" xfId="0" applyNumberFormat="1" applyFont="1" applyBorder="1" applyAlignment="1">
      <alignment horizontal="right" indent="4"/>
    </xf>
    <xf numFmtId="164" fontId="5" fillId="0" borderId="8" xfId="0" applyNumberFormat="1" applyFont="1" applyBorder="1" applyAlignment="1">
      <alignment horizontal="right" indent="2"/>
    </xf>
    <xf numFmtId="3" fontId="5" fillId="0" borderId="14" xfId="0" applyNumberFormat="1" applyFont="1" applyBorder="1" applyAlignment="1">
      <alignment horizontal="right" wrapText="1" indent="4"/>
    </xf>
    <xf numFmtId="164" fontId="5" fillId="0" borderId="8" xfId="0" applyNumberFormat="1" applyFont="1" applyFill="1" applyBorder="1" applyAlignment="1">
      <alignment horizontal="right" indent="2"/>
    </xf>
    <xf numFmtId="0" fontId="5" fillId="0" borderId="0" xfId="0" applyFont="1" applyBorder="1" applyAlignment="1">
      <alignment horizontal="left" indent="5"/>
    </xf>
    <xf numFmtId="164" fontId="5" fillId="0" borderId="0" xfId="0" applyNumberFormat="1" applyFont="1" applyBorder="1" applyAlignment="1">
      <alignment horizontal="right" indent="2"/>
    </xf>
    <xf numFmtId="0" fontId="8" fillId="0" borderId="0" xfId="0" applyFont="1" applyBorder="1" applyAlignment="1">
      <alignment horizontal="left" indent="5"/>
    </xf>
    <xf numFmtId="3" fontId="8" fillId="0" borderId="14" xfId="0" applyNumberFormat="1" applyFont="1" applyBorder="1" applyAlignment="1">
      <alignment horizontal="right" wrapText="1" indent="4"/>
    </xf>
    <xf numFmtId="0" fontId="17" fillId="0" borderId="0" xfId="0" applyFont="1" applyAlignment="1"/>
    <xf numFmtId="0" fontId="8" fillId="0" borderId="0" xfId="0" applyFont="1" applyBorder="1" applyAlignment="1">
      <alignment horizontal="right"/>
    </xf>
    <xf numFmtId="4" fontId="13" fillId="0" borderId="0" xfId="0" applyNumberFormat="1" applyFont="1"/>
    <xf numFmtId="165" fontId="26" fillId="0" borderId="0" xfId="0" applyNumberFormat="1" applyFont="1" applyBorder="1" applyAlignment="1">
      <alignment horizontal="right" wrapText="1" indent="1"/>
    </xf>
    <xf numFmtId="3" fontId="8" fillId="0" borderId="0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5" fillId="0" borderId="14" xfId="0" applyNumberFormat="1" applyFont="1" applyFill="1" applyBorder="1" applyAlignment="1">
      <alignment horizontal="right" indent="2"/>
    </xf>
    <xf numFmtId="0" fontId="8" fillId="0" borderId="0" xfId="0" applyFont="1"/>
    <xf numFmtId="165" fontId="8" fillId="0" borderId="0" xfId="0" applyNumberFormat="1" applyFont="1" applyFill="1" applyBorder="1" applyAlignment="1">
      <alignment horizontal="right" indent="3"/>
    </xf>
    <xf numFmtId="0" fontId="9" fillId="0" borderId="0" xfId="0" applyFont="1"/>
    <xf numFmtId="3" fontId="8" fillId="0" borderId="9" xfId="0" applyNumberFormat="1" applyFont="1" applyBorder="1" applyAlignment="1">
      <alignment horizontal="right" indent="2"/>
    </xf>
    <xf numFmtId="3" fontId="8" fillId="0" borderId="14" xfId="0" applyNumberFormat="1" applyFont="1" applyBorder="1" applyAlignment="1">
      <alignment horizontal="right" indent="2"/>
    </xf>
    <xf numFmtId="0" fontId="5" fillId="0" borderId="9" xfId="0" applyFont="1" applyFill="1" applyBorder="1"/>
    <xf numFmtId="3" fontId="5" fillId="0" borderId="8" xfId="0" applyNumberFormat="1" applyFont="1" applyFill="1" applyBorder="1" applyAlignment="1">
      <alignment horizontal="right" indent="2"/>
    </xf>
    <xf numFmtId="166" fontId="17" fillId="0" borderId="0" xfId="0" applyNumberFormat="1" applyFont="1" applyFill="1"/>
    <xf numFmtId="0" fontId="3" fillId="2" borderId="0" xfId="0" applyFont="1" applyFill="1"/>
    <xf numFmtId="0" fontId="7" fillId="0" borderId="0" xfId="0" applyFont="1" applyFill="1"/>
    <xf numFmtId="0" fontId="5" fillId="0" borderId="0" xfId="0" applyFont="1" applyAlignment="1">
      <alignment horizontal="right"/>
    </xf>
    <xf numFmtId="0" fontId="5" fillId="0" borderId="2" xfId="0" applyFont="1" applyBorder="1"/>
    <xf numFmtId="0" fontId="5" fillId="0" borderId="4" xfId="0" applyFont="1" applyBorder="1"/>
    <xf numFmtId="0" fontId="5" fillId="0" borderId="7" xfId="0" applyFont="1" applyBorder="1"/>
    <xf numFmtId="3" fontId="5" fillId="0" borderId="0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5"/>
    </xf>
    <xf numFmtId="3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right" indent="2"/>
    </xf>
    <xf numFmtId="0" fontId="12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justify"/>
    </xf>
    <xf numFmtId="0" fontId="5" fillId="0" borderId="0" xfId="0" applyFont="1" applyBorder="1" applyAlignment="1">
      <alignment horizontal="left"/>
    </xf>
    <xf numFmtId="165" fontId="26" fillId="0" borderId="8" xfId="0" applyNumberFormat="1" applyFont="1" applyBorder="1" applyAlignment="1">
      <alignment horizontal="right" wrapText="1" indent="1"/>
    </xf>
    <xf numFmtId="3" fontId="5" fillId="0" borderId="14" xfId="0" applyNumberFormat="1" applyFont="1" applyFill="1" applyBorder="1" applyAlignment="1">
      <alignment horizontal="right" indent="4"/>
    </xf>
    <xf numFmtId="3" fontId="8" fillId="0" borderId="0" xfId="0" applyNumberFormat="1" applyFont="1" applyBorder="1" applyAlignment="1">
      <alignment horizontal="right" wrapText="1" indent="4"/>
    </xf>
    <xf numFmtId="0" fontId="2" fillId="0" borderId="0" xfId="0" applyFont="1" applyFill="1"/>
    <xf numFmtId="0" fontId="2" fillId="0" borderId="0" xfId="0" applyFont="1" applyFill="1" applyBorder="1"/>
    <xf numFmtId="0" fontId="13" fillId="0" borderId="0" xfId="0" applyFont="1" applyFill="1"/>
    <xf numFmtId="3" fontId="13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indent="5"/>
    </xf>
    <xf numFmtId="165" fontId="5" fillId="0" borderId="0" xfId="0" applyNumberFormat="1" applyFont="1" applyBorder="1" applyAlignment="1">
      <alignment horizontal="right" wrapText="1" indent="2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2" fillId="0" borderId="0" xfId="0" applyFont="1" applyFill="1" applyAlignment="1"/>
    <xf numFmtId="0" fontId="13" fillId="0" borderId="0" xfId="0" applyFont="1" applyFill="1" applyAlignment="1"/>
    <xf numFmtId="0" fontId="13" fillId="0" borderId="0" xfId="0" applyFont="1" applyAlignment="1"/>
    <xf numFmtId="164" fontId="5" fillId="0" borderId="8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center" wrapText="1"/>
    </xf>
    <xf numFmtId="165" fontId="5" fillId="0" borderId="8" xfId="0" applyNumberFormat="1" applyFont="1" applyBorder="1" applyAlignment="1">
      <alignment horizontal="center"/>
    </xf>
    <xf numFmtId="165" fontId="5" fillId="0" borderId="8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Fill="1" applyAlignment="1">
      <alignment horizontal="center"/>
    </xf>
    <xf numFmtId="165" fontId="6" fillId="0" borderId="8" xfId="0" applyNumberFormat="1" applyFont="1" applyBorder="1" applyAlignment="1">
      <alignment horizontal="right" vertical="center" wrapText="1" indent="1"/>
    </xf>
    <xf numFmtId="164" fontId="5" fillId="0" borderId="8" xfId="0" applyNumberFormat="1" applyFont="1" applyBorder="1" applyAlignment="1">
      <alignment horizontal="right" vertical="center" indent="1"/>
    </xf>
    <xf numFmtId="164" fontId="5" fillId="0" borderId="0" xfId="0" applyNumberFormat="1" applyFont="1" applyBorder="1" applyAlignment="1">
      <alignment horizontal="right" indent="1"/>
    </xf>
    <xf numFmtId="0" fontId="25" fillId="0" borderId="0" xfId="0" applyFont="1"/>
    <xf numFmtId="0" fontId="17" fillId="0" borderId="0" xfId="0" applyFont="1" applyFill="1" applyAlignment="1">
      <alignment wrapText="1"/>
    </xf>
    <xf numFmtId="165" fontId="17" fillId="0" borderId="0" xfId="0" applyNumberFormat="1" applyFont="1" applyBorder="1"/>
    <xf numFmtId="165" fontId="17" fillId="0" borderId="0" xfId="0" applyNumberFormat="1" applyFont="1"/>
    <xf numFmtId="0" fontId="5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9" xfId="0" applyFont="1" applyBorder="1" applyAlignment="1">
      <alignment horizontal="left"/>
    </xf>
    <xf numFmtId="3" fontId="5" fillId="0" borderId="14" xfId="0" applyNumberFormat="1" applyFont="1" applyBorder="1" applyAlignment="1">
      <alignment horizontal="right" vertical="center" wrapText="1" indent="4"/>
    </xf>
    <xf numFmtId="0" fontId="2" fillId="0" borderId="0" xfId="0" applyFont="1" applyAlignment="1">
      <alignment horizontal="left" wrapText="1"/>
    </xf>
    <xf numFmtId="0" fontId="5" fillId="0" borderId="0" xfId="0" applyFont="1" applyFill="1" applyBorder="1" applyAlignment="1"/>
    <xf numFmtId="0" fontId="5" fillId="0" borderId="9" xfId="0" applyFont="1" applyBorder="1" applyAlignment="1">
      <alignment horizontal="left" indent="3"/>
    </xf>
    <xf numFmtId="0" fontId="8" fillId="0" borderId="0" xfId="0" applyFont="1" applyFill="1" applyBorder="1" applyAlignment="1">
      <alignment horizontal="left" indent="5"/>
    </xf>
    <xf numFmtId="166" fontId="12" fillId="0" borderId="0" xfId="0" applyNumberFormat="1" applyFont="1" applyFill="1"/>
    <xf numFmtId="165" fontId="12" fillId="0" borderId="0" xfId="0" applyNumberFormat="1" applyFont="1" applyFill="1"/>
    <xf numFmtId="165" fontId="12" fillId="0" borderId="0" xfId="0" applyNumberFormat="1" applyFont="1" applyFill="1" applyBorder="1"/>
    <xf numFmtId="0" fontId="2" fillId="0" borderId="0" xfId="0" applyFont="1" applyAlignment="1">
      <alignment horizontal="justify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left" wrapText="1"/>
    </xf>
    <xf numFmtId="0" fontId="20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justify"/>
    </xf>
    <xf numFmtId="0" fontId="0" fillId="0" borderId="0" xfId="0" applyFill="1"/>
    <xf numFmtId="0" fontId="12" fillId="0" borderId="0" xfId="0" applyFont="1" applyFill="1" applyAlignment="1">
      <alignment horizontal="right"/>
    </xf>
    <xf numFmtId="3" fontId="12" fillId="0" borderId="0" xfId="0" applyNumberFormat="1" applyFont="1" applyFill="1"/>
    <xf numFmtId="3" fontId="5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166" fontId="22" fillId="0" borderId="0" xfId="0" applyNumberFormat="1" applyFont="1" applyFill="1"/>
    <xf numFmtId="0" fontId="24" fillId="0" borderId="0" xfId="0" applyFont="1" applyFill="1"/>
    <xf numFmtId="3" fontId="24" fillId="0" borderId="0" xfId="0" applyNumberFormat="1" applyFont="1" applyFill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50" baseline="0">
                <a:solidFill>
                  <a:sysClr val="windowText" lastClr="000000"/>
                </a:solidFill>
              </a:rPr>
              <a:t>G 1. VRIJEDNOST NOVIH GRAĐEVINSKIH NARUDŽBI PO  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hr-HR" sz="1050" baseline="0">
                <a:solidFill>
                  <a:sysClr val="windowText" lastClr="000000"/>
                </a:solidFill>
              </a:rPr>
              <a:t>TROMJESEČJIMA OD 2016. DO 2019.</a:t>
            </a:r>
          </a:p>
        </c:rich>
      </c:tx>
      <c:layout>
        <c:manualLayout>
          <c:xMode val="edge"/>
          <c:yMode val="edge"/>
          <c:x val="0.22003671484295903"/>
          <c:y val="3.1479532282115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9.9979369391053202E-2"/>
          <c:y val="0.2330651309974428"/>
          <c:w val="0.87744671120655371"/>
          <c:h val="0.58493040233724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1'!$M$13</c:f>
              <c:strCache>
                <c:ptCount val="1"/>
                <c:pt idx="0">
                  <c:v>I.</c:v>
                </c:pt>
              </c:strCache>
            </c:strRef>
          </c:tx>
          <c:spPr>
            <a:solidFill>
              <a:schemeClr val="accent6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1'!$L$14:$L$17</c:f>
              <c:strCache>
                <c:ptCount val="4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</c:strCache>
            </c:strRef>
          </c:cat>
          <c:val>
            <c:numRef>
              <c:f>'Graf 1'!$M$14:$M$17</c:f>
              <c:numCache>
                <c:formatCode>#,##0</c:formatCode>
                <c:ptCount val="4"/>
                <c:pt idx="0">
                  <c:v>896</c:v>
                </c:pt>
                <c:pt idx="1">
                  <c:v>1210</c:v>
                </c:pt>
                <c:pt idx="2">
                  <c:v>1150</c:v>
                </c:pt>
                <c:pt idx="3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3-4473-A57A-6F62C157E434}"/>
            </c:ext>
          </c:extLst>
        </c:ser>
        <c:ser>
          <c:idx val="1"/>
          <c:order val="1"/>
          <c:tx>
            <c:strRef>
              <c:f>'Graf 1'!$N$13</c:f>
              <c:strCache>
                <c:ptCount val="1"/>
                <c:pt idx="0">
                  <c:v>II.</c:v>
                </c:pt>
              </c:strCache>
            </c:strRef>
          </c:tx>
          <c:spPr>
            <a:solidFill>
              <a:schemeClr val="accent6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1'!$L$14:$L$17</c:f>
              <c:strCache>
                <c:ptCount val="4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</c:strCache>
            </c:strRef>
          </c:cat>
          <c:val>
            <c:numRef>
              <c:f>'Graf 1'!$N$14:$N$17</c:f>
              <c:numCache>
                <c:formatCode>#,##0</c:formatCode>
                <c:ptCount val="4"/>
                <c:pt idx="0">
                  <c:v>1416</c:v>
                </c:pt>
                <c:pt idx="1">
                  <c:v>1453</c:v>
                </c:pt>
                <c:pt idx="2">
                  <c:v>1801</c:v>
                </c:pt>
                <c:pt idx="3">
                  <c:v>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3-4473-A57A-6F62C157E434}"/>
            </c:ext>
          </c:extLst>
        </c:ser>
        <c:ser>
          <c:idx val="2"/>
          <c:order val="2"/>
          <c:tx>
            <c:strRef>
              <c:f>'Graf 1'!$O$13</c:f>
              <c:strCache>
                <c:ptCount val="1"/>
                <c:pt idx="0">
                  <c:v>III.</c:v>
                </c:pt>
              </c:strCache>
            </c:strRef>
          </c:tx>
          <c:spPr>
            <a:solidFill>
              <a:schemeClr val="accent6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1'!$L$14:$L$17</c:f>
              <c:strCache>
                <c:ptCount val="4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</c:strCache>
            </c:strRef>
          </c:cat>
          <c:val>
            <c:numRef>
              <c:f>'Graf 1'!$O$14:$O$17</c:f>
              <c:numCache>
                <c:formatCode>#,##0</c:formatCode>
                <c:ptCount val="4"/>
                <c:pt idx="0">
                  <c:v>1486</c:v>
                </c:pt>
                <c:pt idx="1">
                  <c:v>1451</c:v>
                </c:pt>
                <c:pt idx="2">
                  <c:v>1345</c:v>
                </c:pt>
                <c:pt idx="3">
                  <c:v>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03-4473-A57A-6F62C157E434}"/>
            </c:ext>
          </c:extLst>
        </c:ser>
        <c:ser>
          <c:idx val="3"/>
          <c:order val="3"/>
          <c:tx>
            <c:strRef>
              <c:f>'Graf 1'!$P$13</c:f>
              <c:strCache>
                <c:ptCount val="1"/>
                <c:pt idx="0">
                  <c:v>IV.</c:v>
                </c:pt>
              </c:strCache>
            </c:strRef>
          </c:tx>
          <c:spPr>
            <a:solidFill>
              <a:schemeClr val="accent6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1'!$L$14:$L$17</c:f>
              <c:strCache>
                <c:ptCount val="4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</c:strCache>
            </c:strRef>
          </c:cat>
          <c:val>
            <c:numRef>
              <c:f>'Graf 1'!$P$14:$P$17</c:f>
              <c:numCache>
                <c:formatCode>#,##0</c:formatCode>
                <c:ptCount val="4"/>
                <c:pt idx="0">
                  <c:v>1587</c:v>
                </c:pt>
                <c:pt idx="1">
                  <c:v>1706</c:v>
                </c:pt>
                <c:pt idx="2">
                  <c:v>1353</c:v>
                </c:pt>
                <c:pt idx="3">
                  <c:v>2671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03-4473-A57A-6F62C157E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037264"/>
        <c:axId val="437038248"/>
      </c:barChart>
      <c:catAx>
        <c:axId val="437037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tromjesečje</a:t>
                </a:r>
              </a:p>
            </c:rich>
          </c:tx>
          <c:layout>
            <c:manualLayout>
              <c:xMode val="edge"/>
              <c:yMode val="edge"/>
              <c:x val="0.62653573870951718"/>
              <c:y val="0.91475214055826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7038248"/>
        <c:crosses val="autoZero"/>
        <c:auto val="1"/>
        <c:lblAlgn val="ctr"/>
        <c:lblOffset val="100"/>
        <c:noMultiLvlLbl val="0"/>
      </c:catAx>
      <c:valAx>
        <c:axId val="43703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mil. kn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0909090909090939E-3"/>
              <c:y val="0.13516540327563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703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2019.</a:t>
            </a:r>
          </a:p>
        </c:rich>
      </c:tx>
      <c:layout>
        <c:manualLayout>
          <c:xMode val="edge"/>
          <c:yMode val="edge"/>
          <c:x val="0.60758607705682355"/>
          <c:y val="3.57142857142857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"/>
          <c:y val="0.16092926160778576"/>
          <c:w val="0.32133946739803593"/>
          <c:h val="0.77434325134136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50"/>
              <a:t>G 2. STRUKTURA VRIJEDNOSTI IZVRŠENIH RADOVA S VLASTITIM RADNICIMA PREMA VRSTAMA GRAĐEVINA  I. - XII. 2019.  </a:t>
            </a:r>
          </a:p>
        </c:rich>
      </c:tx>
      <c:layout>
        <c:manualLayout>
          <c:xMode val="edge"/>
          <c:yMode val="edge"/>
          <c:x val="0.12515667446577808"/>
          <c:y val="3.4868641419822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34077965450537084"/>
          <c:y val="0.38946906636670414"/>
          <c:w val="0.40304185552018906"/>
          <c:h val="0.5551311850095722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2E-4679-BF13-18FF7F714FE9}"/>
              </c:ext>
            </c:extLst>
          </c:dPt>
          <c:dPt>
            <c:idx val="1"/>
            <c:bubble3D val="0"/>
            <c:spPr>
              <a:solidFill>
                <a:schemeClr val="accent6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2E-4679-BF13-18FF7F714FE9}"/>
              </c:ext>
            </c:extLst>
          </c:dPt>
          <c:dPt>
            <c:idx val="2"/>
            <c:bubble3D val="0"/>
            <c:spPr>
              <a:solidFill>
                <a:schemeClr val="accent6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2E-4679-BF13-18FF7F714FE9}"/>
              </c:ext>
            </c:extLst>
          </c:dPt>
          <c:dPt>
            <c:idx val="3"/>
            <c:bubble3D val="0"/>
            <c:spPr>
              <a:solidFill>
                <a:schemeClr val="accent6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2E-4679-BF13-18FF7F714FE9}"/>
              </c:ext>
            </c:extLst>
          </c:dPt>
          <c:dPt>
            <c:idx val="4"/>
            <c:bubble3D val="0"/>
            <c:spPr>
              <a:solidFill>
                <a:schemeClr val="accent6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2E-4679-BF13-18FF7F714FE9}"/>
              </c:ext>
            </c:extLst>
          </c:dPt>
          <c:dPt>
            <c:idx val="5"/>
            <c:bubble3D val="0"/>
            <c:spPr>
              <a:solidFill>
                <a:schemeClr val="accent6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2E-4679-BF13-18FF7F714FE9}"/>
              </c:ext>
            </c:extLst>
          </c:dPt>
          <c:dLbls>
            <c:dLbl>
              <c:idx val="0"/>
              <c:layout>
                <c:manualLayout>
                  <c:x val="7.1136480230219928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2E-4679-BF13-18FF7F714FE9}"/>
                </c:ext>
              </c:extLst>
            </c:dLbl>
            <c:dLbl>
              <c:idx val="1"/>
              <c:layout>
                <c:manualLayout>
                  <c:x val="5.4398484881932732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2E-4679-BF13-18FF7F714FE9}"/>
                </c:ext>
              </c:extLst>
            </c:dLbl>
            <c:dLbl>
              <c:idx val="2"/>
              <c:layout>
                <c:manualLayout>
                  <c:x val="-6.2767482556076407E-2"/>
                  <c:y val="3.17460317460316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62E-4679-BF13-18FF7F714FE9}"/>
                </c:ext>
              </c:extLst>
            </c:dLbl>
            <c:dLbl>
              <c:idx val="3"/>
              <c:layout>
                <c:manualLayout>
                  <c:x val="-0.13808846162336808"/>
                  <c:y val="6.03174603174603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62E-4679-BF13-18FF7F714FE9}"/>
                </c:ext>
              </c:extLst>
            </c:dLbl>
            <c:dLbl>
              <c:idx val="4"/>
              <c:layout>
                <c:manualLayout>
                  <c:x val="-8.5944919426544378E-2"/>
                  <c:y val="-1.58729799064237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62E-4679-BF13-18FF7F714FE9}"/>
                </c:ext>
              </c:extLst>
            </c:dLbl>
            <c:dLbl>
              <c:idx val="5"/>
              <c:layout>
                <c:manualLayout>
                  <c:x val="0.15482645697165512"/>
                  <c:y val="-6.66666666666666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62E-4679-BF13-18FF7F714FE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'[1]Graf 2  (2)'!$L$4:$L$9</c:f>
              <c:strCache>
                <c:ptCount val="6"/>
                <c:pt idx="0">
                  <c:v>stambene zgrade</c:v>
                </c:pt>
                <c:pt idx="1">
                  <c:v>nestambene zgrade</c:v>
                </c:pt>
                <c:pt idx="2">
                  <c:v>prometna infrastruktura</c:v>
                </c:pt>
                <c:pt idx="3">
                  <c:v>cjevovodi, komunikacijski i energetski vodovi</c:v>
                </c:pt>
                <c:pt idx="4">
                  <c:v>složene građevine na industrijskim prostorijama</c:v>
                </c:pt>
                <c:pt idx="5">
                  <c:v>ostale građevine </c:v>
                </c:pt>
              </c:strCache>
            </c:strRef>
          </c:cat>
          <c:val>
            <c:numRef>
              <c:f>'[1]Graf 2  (2)'!$M$4:$M$9</c:f>
              <c:numCache>
                <c:formatCode>General</c:formatCode>
                <c:ptCount val="6"/>
                <c:pt idx="0">
                  <c:v>15.5</c:v>
                </c:pt>
                <c:pt idx="1">
                  <c:v>35</c:v>
                </c:pt>
                <c:pt idx="2">
                  <c:v>30.8</c:v>
                </c:pt>
                <c:pt idx="3">
                  <c:v>15.7</c:v>
                </c:pt>
                <c:pt idx="4">
                  <c:v>2.4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2E-4679-BF13-18FF7F714F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2</xdr:row>
      <xdr:rowOff>114300</xdr:rowOff>
    </xdr:from>
    <xdr:to>
      <xdr:col>8</xdr:col>
      <xdr:colOff>571500</xdr:colOff>
      <xdr:row>19</xdr:row>
      <xdr:rowOff>129540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742E2B16-D2D7-4AD3-A625-F4A8922C5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411480</xdr:colOff>
      <xdr:row>5</xdr:row>
      <xdr:rowOff>0</xdr:rowOff>
    </xdr:from>
    <xdr:to>
      <xdr:col>9</xdr:col>
      <xdr:colOff>182880</xdr:colOff>
      <xdr:row>22</xdr:row>
      <xdr:rowOff>15240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B24D574E-2CEC-4937-A69A-8338532C0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185305</xdr:colOff>
      <xdr:row>1</xdr:row>
      <xdr:rowOff>86244</xdr:rowOff>
    </xdr:from>
    <xdr:to>
      <xdr:col>8</xdr:col>
      <xdr:colOff>557646</xdr:colOff>
      <xdr:row>22</xdr:row>
      <xdr:rowOff>34290</xdr:rowOff>
    </xdr:to>
    <xdr:graphicFrame macro="">
      <xdr:nvGraphicFramePr>
        <xdr:cNvPr id="13" name="Chart 5">
          <a:extLst>
            <a:ext uri="{FF2B5EF4-FFF2-40B4-BE49-F238E27FC236}">
              <a16:creationId xmlns:a16="http://schemas.microsoft.com/office/drawing/2014/main" id="{815F5D6D-7741-437D-92E9-7CB323846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0.03945</cdr:y>
    </cdr:from>
    <cdr:to>
      <cdr:x>1</cdr:x>
      <cdr:y>0.14249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0" y="134240"/>
          <a:ext cx="5351318" cy="3506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&#273;evinski%20radovi%20IV%20tromj%202019.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  (2)"/>
      <sheetName val="Tab 1radna"/>
      <sheetName val="Tab 1"/>
      <sheetName val="Graf 1"/>
      <sheetName val="Tab 2"/>
      <sheetName val="Graf 2 "/>
      <sheetName val="Tab 3"/>
      <sheetName val="Metodologija"/>
    </sheetNames>
    <sheetDataSet>
      <sheetData sheetId="0">
        <row r="4">
          <cell r="L4" t="str">
            <v>stambene zgrade</v>
          </cell>
          <cell r="M4">
            <v>15.5</v>
          </cell>
        </row>
        <row r="5">
          <cell r="L5" t="str">
            <v>nestambene zgrade</v>
          </cell>
          <cell r="M5">
            <v>35</v>
          </cell>
        </row>
        <row r="6">
          <cell r="L6" t="str">
            <v>prometna infrastruktura</v>
          </cell>
          <cell r="M6">
            <v>30.8</v>
          </cell>
        </row>
        <row r="7">
          <cell r="L7" t="str">
            <v>cjevovodi, komunikacijski i energetski vodovi</v>
          </cell>
          <cell r="M7">
            <v>15.7</v>
          </cell>
        </row>
        <row r="8">
          <cell r="L8" t="str">
            <v>složene građevine na industrijskim prostorijama</v>
          </cell>
          <cell r="M8">
            <v>2.4</v>
          </cell>
        </row>
        <row r="9">
          <cell r="L9" t="str">
            <v xml:space="preserve">ostale građevine </v>
          </cell>
          <cell r="M9">
            <v>0.6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abSelected="1" workbookViewId="0">
      <pane xSplit="6" topLeftCell="G1" activePane="topRight" state="frozen"/>
      <selection pane="topRight" sqref="A1:E1"/>
    </sheetView>
  </sheetViews>
  <sheetFormatPr defaultColWidth="9.33203125" defaultRowHeight="12.75"/>
  <cols>
    <col min="1" max="1" width="25.5" style="1" customWidth="1"/>
    <col min="2" max="2" width="20.83203125" style="1" customWidth="1"/>
    <col min="3" max="3" width="10.5" style="1" customWidth="1"/>
    <col min="4" max="4" width="15.6640625" style="1" customWidth="1"/>
    <col min="5" max="5" width="18.33203125" style="1" customWidth="1"/>
    <col min="6" max="6" width="9.33203125" style="117" customWidth="1"/>
    <col min="7" max="16384" width="9.33203125" style="1"/>
  </cols>
  <sheetData>
    <row r="1" spans="1:6" ht="27.75" customHeight="1" thickBot="1">
      <c r="A1" s="164" t="s">
        <v>108</v>
      </c>
      <c r="B1" s="164"/>
      <c r="C1" s="164"/>
      <c r="D1" s="164"/>
      <c r="E1" s="164"/>
    </row>
    <row r="2" spans="1:6" ht="36" customHeight="1">
      <c r="A2" s="72"/>
      <c r="B2" s="160" t="s">
        <v>21</v>
      </c>
      <c r="C2" s="165" t="s">
        <v>46</v>
      </c>
      <c r="D2" s="162" t="s">
        <v>52</v>
      </c>
      <c r="E2" s="163"/>
    </row>
    <row r="3" spans="1:6" ht="33" customHeight="1">
      <c r="A3" s="73"/>
      <c r="B3" s="161"/>
      <c r="C3" s="166"/>
      <c r="D3" s="24" t="s">
        <v>47</v>
      </c>
      <c r="E3" s="24" t="s">
        <v>0</v>
      </c>
    </row>
    <row r="4" spans="1:6" s="32" customFormat="1" ht="24.75" customHeight="1">
      <c r="A4" s="123" t="s">
        <v>79</v>
      </c>
      <c r="B4" s="82">
        <v>5819616</v>
      </c>
      <c r="C4" s="114" t="s">
        <v>83</v>
      </c>
      <c r="D4" s="124">
        <v>41.6</v>
      </c>
      <c r="E4" s="125">
        <v>58.4</v>
      </c>
      <c r="F4" s="126"/>
    </row>
    <row r="5" spans="1:6" ht="14.45" customHeight="1">
      <c r="A5" s="154" t="s">
        <v>102</v>
      </c>
      <c r="B5" s="151">
        <v>1209985</v>
      </c>
      <c r="C5" s="139" t="s">
        <v>84</v>
      </c>
      <c r="D5" s="132">
        <v>42.4</v>
      </c>
      <c r="E5" s="136">
        <v>57.6</v>
      </c>
      <c r="F5" s="118"/>
    </row>
    <row r="6" spans="1:6" ht="14.45" customHeight="1">
      <c r="A6" s="150" t="s">
        <v>100</v>
      </c>
      <c r="B6" s="151">
        <v>1452667</v>
      </c>
      <c r="C6" s="139" t="s">
        <v>85</v>
      </c>
      <c r="D6" s="132">
        <v>55.1</v>
      </c>
      <c r="E6" s="136">
        <v>44.9</v>
      </c>
    </row>
    <row r="7" spans="1:6" ht="14.45" customHeight="1">
      <c r="A7" s="113" t="s">
        <v>91</v>
      </c>
      <c r="B7" s="151">
        <v>1450622</v>
      </c>
      <c r="C7" s="139" t="s">
        <v>86</v>
      </c>
      <c r="D7" s="132">
        <v>44.5</v>
      </c>
      <c r="E7" s="136">
        <v>55.5</v>
      </c>
    </row>
    <row r="8" spans="1:6" ht="14.45" customHeight="1">
      <c r="A8" s="153" t="s">
        <v>101</v>
      </c>
      <c r="B8" s="151">
        <v>1706342</v>
      </c>
      <c r="C8" s="139" t="s">
        <v>87</v>
      </c>
      <c r="D8" s="132">
        <v>47.6</v>
      </c>
      <c r="E8" s="136">
        <v>52.4</v>
      </c>
    </row>
    <row r="9" spans="1:6" s="128" customFormat="1" ht="19.5" customHeight="1">
      <c r="A9" s="123" t="s">
        <v>80</v>
      </c>
      <c r="B9" s="82">
        <v>5649436</v>
      </c>
      <c r="C9" s="114" t="s">
        <v>90</v>
      </c>
      <c r="D9" s="130">
        <v>47.9</v>
      </c>
      <c r="E9" s="131">
        <v>52.1</v>
      </c>
      <c r="F9" s="127"/>
    </row>
    <row r="10" spans="1:6" ht="14.45" customHeight="1">
      <c r="A10" s="154" t="s">
        <v>102</v>
      </c>
      <c r="B10" s="75">
        <v>1150083</v>
      </c>
      <c r="C10" s="139" t="s">
        <v>88</v>
      </c>
      <c r="D10" s="133">
        <v>49.8</v>
      </c>
      <c r="E10" s="137">
        <v>50.2</v>
      </c>
    </row>
    <row r="11" spans="1:6" ht="14.45" customHeight="1">
      <c r="A11" s="150" t="s">
        <v>100</v>
      </c>
      <c r="B11" s="75">
        <v>1800690</v>
      </c>
      <c r="C11" s="140" t="s">
        <v>93</v>
      </c>
      <c r="D11" s="133">
        <v>45.2</v>
      </c>
      <c r="E11" s="137">
        <v>54.8</v>
      </c>
    </row>
    <row r="12" spans="1:6" s="50" customFormat="1" ht="14.45" customHeight="1">
      <c r="A12" s="113" t="s">
        <v>91</v>
      </c>
      <c r="B12" s="75">
        <v>1345449</v>
      </c>
      <c r="C12" s="140" t="s">
        <v>92</v>
      </c>
      <c r="D12" s="133">
        <v>44.6</v>
      </c>
      <c r="E12" s="137">
        <v>55.4</v>
      </c>
      <c r="F12" s="119"/>
    </row>
    <row r="13" spans="1:6" ht="14.45" customHeight="1">
      <c r="A13" s="146" t="s">
        <v>101</v>
      </c>
      <c r="B13" s="75">
        <v>1353214</v>
      </c>
      <c r="C13" s="140" t="s">
        <v>94</v>
      </c>
      <c r="D13" s="133">
        <v>53</v>
      </c>
      <c r="E13" s="137">
        <v>47</v>
      </c>
    </row>
    <row r="14" spans="1:6" s="32" customFormat="1" ht="19.5" customHeight="1">
      <c r="A14" s="123" t="s">
        <v>81</v>
      </c>
      <c r="B14" s="75"/>
      <c r="C14" s="129"/>
      <c r="D14" s="133"/>
      <c r="E14" s="137"/>
      <c r="F14" s="126"/>
    </row>
    <row r="15" spans="1:6" s="148" customFormat="1" ht="18" customHeight="1">
      <c r="A15" s="74" t="s">
        <v>20</v>
      </c>
      <c r="B15" s="75">
        <v>1662402</v>
      </c>
      <c r="C15" s="140" t="s">
        <v>95</v>
      </c>
      <c r="D15" s="133">
        <v>44</v>
      </c>
      <c r="E15" s="137">
        <v>56</v>
      </c>
      <c r="F15" s="147"/>
    </row>
    <row r="16" spans="1:6" ht="14.45" customHeight="1">
      <c r="A16" s="74" t="s">
        <v>1</v>
      </c>
      <c r="B16" s="75">
        <v>470337</v>
      </c>
      <c r="C16" s="122">
        <v>90.5</v>
      </c>
      <c r="D16" s="133">
        <v>46.3</v>
      </c>
      <c r="E16" s="137">
        <v>53.7</v>
      </c>
    </row>
    <row r="17" spans="1:8" ht="14.45" customHeight="1">
      <c r="A17" s="74" t="s">
        <v>2</v>
      </c>
      <c r="B17" s="75">
        <v>362170</v>
      </c>
      <c r="C17" s="76">
        <v>77</v>
      </c>
      <c r="D17" s="133">
        <v>68.8</v>
      </c>
      <c r="E17" s="137">
        <v>31.2</v>
      </c>
    </row>
    <row r="18" spans="1:8" ht="14.45" customHeight="1">
      <c r="A18" s="74" t="s">
        <v>3</v>
      </c>
      <c r="B18" s="75">
        <v>829895</v>
      </c>
      <c r="C18" s="76">
        <v>229.1</v>
      </c>
      <c r="D18" s="133">
        <v>31.9</v>
      </c>
      <c r="E18" s="137">
        <v>68.099999999999994</v>
      </c>
    </row>
    <row r="19" spans="1:8" s="148" customFormat="1" ht="18" customHeight="1">
      <c r="A19" s="74" t="s">
        <v>110</v>
      </c>
      <c r="B19" s="75">
        <v>1872966</v>
      </c>
      <c r="C19" s="140" t="s">
        <v>96</v>
      </c>
      <c r="D19" s="133">
        <v>41.3</v>
      </c>
      <c r="E19" s="137">
        <v>58.7</v>
      </c>
      <c r="F19" s="120"/>
    </row>
    <row r="20" spans="1:8" ht="14.45" customHeight="1">
      <c r="A20" s="74" t="s">
        <v>48</v>
      </c>
      <c r="B20" s="115">
        <v>546826</v>
      </c>
      <c r="C20" s="80">
        <v>65.900000000000006</v>
      </c>
      <c r="D20" s="134">
        <v>37.200000000000003</v>
      </c>
      <c r="E20" s="138">
        <v>62.8</v>
      </c>
      <c r="F20" s="120"/>
    </row>
    <row r="21" spans="1:8" ht="14.45" customHeight="1">
      <c r="A21" s="74" t="s">
        <v>49</v>
      </c>
      <c r="B21" s="115">
        <v>428543</v>
      </c>
      <c r="C21" s="78">
        <v>78.400000000000006</v>
      </c>
      <c r="D21" s="133">
        <v>51.5</v>
      </c>
      <c r="E21" s="137">
        <v>48.5</v>
      </c>
      <c r="F21" s="120"/>
      <c r="H21" s="148"/>
    </row>
    <row r="22" spans="1:8" ht="14.45" customHeight="1">
      <c r="A22" s="74" t="s">
        <v>50</v>
      </c>
      <c r="B22" s="75">
        <v>897597</v>
      </c>
      <c r="C22" s="76">
        <v>209.5</v>
      </c>
      <c r="D22" s="133">
        <v>39.1</v>
      </c>
      <c r="E22" s="137">
        <v>60.9</v>
      </c>
    </row>
    <row r="23" spans="1:8" s="148" customFormat="1" ht="18" customHeight="1">
      <c r="A23" s="79" t="s">
        <v>111</v>
      </c>
      <c r="B23" s="75">
        <v>2325145</v>
      </c>
      <c r="C23" s="141" t="s">
        <v>98</v>
      </c>
      <c r="D23" s="133">
        <v>52.6</v>
      </c>
      <c r="E23" s="137">
        <v>47.4</v>
      </c>
      <c r="F23" s="149"/>
    </row>
    <row r="24" spans="1:8" ht="14.45" customHeight="1">
      <c r="A24" s="79" t="s">
        <v>53</v>
      </c>
      <c r="B24" s="77">
        <v>667068</v>
      </c>
      <c r="C24" s="122">
        <v>74.317093305793136</v>
      </c>
      <c r="D24" s="133">
        <v>44.9</v>
      </c>
      <c r="E24" s="137">
        <v>55.1</v>
      </c>
    </row>
    <row r="25" spans="1:8" ht="14.45" customHeight="1">
      <c r="A25" s="79" t="s">
        <v>54</v>
      </c>
      <c r="B25" s="77">
        <v>1095328</v>
      </c>
      <c r="C25" s="122">
        <v>164.20035138846413</v>
      </c>
      <c r="D25" s="133">
        <v>46.1</v>
      </c>
      <c r="E25" s="137">
        <v>53.9</v>
      </c>
    </row>
    <row r="26" spans="1:8" ht="14.45" customHeight="1">
      <c r="A26" s="79" t="s">
        <v>55</v>
      </c>
      <c r="B26" s="77">
        <v>562749</v>
      </c>
      <c r="C26" s="122">
        <v>51.377213035729937</v>
      </c>
      <c r="D26" s="133">
        <v>74.5</v>
      </c>
      <c r="E26" s="137">
        <v>25.5</v>
      </c>
    </row>
    <row r="27" spans="1:8" s="148" customFormat="1" ht="18" customHeight="1">
      <c r="A27" s="155" t="s">
        <v>66</v>
      </c>
      <c r="B27" s="82">
        <v>2670487</v>
      </c>
      <c r="C27" s="86" t="s">
        <v>97</v>
      </c>
      <c r="D27" s="130">
        <v>44.3</v>
      </c>
      <c r="E27" s="131">
        <v>55.7</v>
      </c>
      <c r="F27" s="147"/>
    </row>
    <row r="28" spans="1:8" ht="14.45" customHeight="1">
      <c r="A28" s="121" t="s">
        <v>89</v>
      </c>
      <c r="B28" s="77">
        <v>1136937</v>
      </c>
      <c r="C28" s="122">
        <v>202.03270019138199</v>
      </c>
      <c r="D28" s="133">
        <v>41.1</v>
      </c>
      <c r="E28" s="137">
        <v>58.9</v>
      </c>
    </row>
    <row r="29" spans="1:8" ht="14.45" customHeight="1">
      <c r="A29" s="79" t="s">
        <v>67</v>
      </c>
      <c r="B29" s="77">
        <v>542429</v>
      </c>
      <c r="C29" s="122">
        <v>47.709679604058977</v>
      </c>
      <c r="D29" s="133">
        <v>52.6</v>
      </c>
      <c r="E29" s="137">
        <v>47.4</v>
      </c>
    </row>
    <row r="30" spans="1:8" ht="14.45" customHeight="1">
      <c r="A30" s="79" t="s">
        <v>68</v>
      </c>
      <c r="B30" s="77">
        <v>991121</v>
      </c>
      <c r="C30" s="122">
        <v>182.71902866550275</v>
      </c>
      <c r="D30" s="133">
        <v>43.5</v>
      </c>
      <c r="E30" s="137">
        <v>56.5</v>
      </c>
    </row>
    <row r="31" spans="1:8" s="148" customFormat="1" ht="18" customHeight="1">
      <c r="A31" s="81" t="s">
        <v>115</v>
      </c>
      <c r="B31" s="82">
        <v>8531000</v>
      </c>
      <c r="C31" s="86" t="s">
        <v>72</v>
      </c>
      <c r="D31" s="130">
        <v>45.9</v>
      </c>
      <c r="E31" s="131">
        <v>54.1</v>
      </c>
      <c r="F31" s="147"/>
    </row>
    <row r="32" spans="1:8" ht="22.9" customHeight="1">
      <c r="A32" s="83" t="s">
        <v>71</v>
      </c>
      <c r="B32" s="116"/>
      <c r="C32" s="86"/>
      <c r="D32" s="135"/>
      <c r="E32" s="131"/>
    </row>
    <row r="33" spans="1:6" ht="14.45" customHeight="1">
      <c r="A33" s="84"/>
      <c r="B33" s="49"/>
      <c r="C33" s="49"/>
      <c r="D33" s="85"/>
      <c r="E33" s="50"/>
      <c r="F33" s="119"/>
    </row>
    <row r="34" spans="1:6" s="50" customFormat="1" ht="15.75">
      <c r="A34" s="4"/>
      <c r="B34" s="63"/>
      <c r="C34" s="1"/>
      <c r="D34" s="1"/>
      <c r="E34" s="1"/>
      <c r="F34" s="117"/>
    </row>
    <row r="36" spans="1:6" s="50" customFormat="1">
      <c r="F36" s="119"/>
    </row>
    <row r="38" spans="1:6">
      <c r="A38" s="48"/>
      <c r="B38" s="49"/>
      <c r="C38" s="50"/>
    </row>
    <row r="39" spans="1:6">
      <c r="A39" s="4"/>
      <c r="B39" s="51"/>
    </row>
    <row r="40" spans="1:6">
      <c r="A40" s="48"/>
      <c r="B40" s="49"/>
    </row>
    <row r="42" spans="1:6">
      <c r="A42" s="50"/>
      <c r="B42" s="50"/>
      <c r="C42" s="50"/>
      <c r="D42" s="50"/>
    </row>
  </sheetData>
  <mergeCells count="4">
    <mergeCell ref="A1:E1"/>
    <mergeCell ref="B2:B3"/>
    <mergeCell ref="C2:C3"/>
    <mergeCell ref="D2:E2"/>
  </mergeCells>
  <printOptions horizontalCentered="1"/>
  <pageMargins left="0.15748031496062992" right="0.15748031496062992" top="3.3464566929133861" bottom="0.59055118110236227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6:R17"/>
  <sheetViews>
    <sheetView showGridLines="0" workbookViewId="0">
      <selection activeCell="H27" sqref="H27"/>
    </sheetView>
  </sheetViews>
  <sheetFormatPr defaultRowHeight="12.75"/>
  <cols>
    <col min="9" max="9" width="10.5" customWidth="1"/>
    <col min="16" max="16" width="10.5" customWidth="1"/>
  </cols>
  <sheetData>
    <row r="6" spans="12:18">
      <c r="L6" s="110"/>
      <c r="M6" s="110"/>
      <c r="N6" s="110"/>
      <c r="O6" s="110"/>
      <c r="P6" s="110"/>
      <c r="Q6" s="110"/>
      <c r="R6" s="180"/>
    </row>
    <row r="7" spans="12:18">
      <c r="L7" s="181"/>
      <c r="M7" s="110"/>
      <c r="N7" s="110"/>
      <c r="O7" s="110"/>
      <c r="P7" s="110"/>
      <c r="Q7" s="110"/>
      <c r="R7" s="180"/>
    </row>
    <row r="8" spans="12:18">
      <c r="L8" s="110"/>
      <c r="M8" s="182"/>
      <c r="N8" s="182"/>
      <c r="O8" s="182"/>
      <c r="P8" s="182"/>
      <c r="Q8" s="182"/>
      <c r="R8" s="180"/>
    </row>
    <row r="9" spans="12:18">
      <c r="L9" s="110"/>
      <c r="M9" s="182"/>
      <c r="N9" s="182"/>
      <c r="O9" s="182"/>
      <c r="P9" s="182"/>
      <c r="Q9" s="182"/>
      <c r="R9" s="180"/>
    </row>
    <row r="10" spans="12:18">
      <c r="L10" s="110"/>
      <c r="M10" s="182"/>
      <c r="N10" s="182"/>
      <c r="O10" s="182"/>
      <c r="P10" s="182"/>
      <c r="Q10" s="182"/>
      <c r="R10" s="180"/>
    </row>
    <row r="11" spans="12:18" ht="14.25">
      <c r="L11" s="110"/>
      <c r="M11" s="182"/>
      <c r="N11" s="182"/>
      <c r="O11" s="182"/>
      <c r="P11" s="183"/>
      <c r="Q11" s="182"/>
      <c r="R11" s="180"/>
    </row>
    <row r="12" spans="12:18">
      <c r="L12" s="13"/>
      <c r="M12" s="13"/>
      <c r="N12" s="13"/>
      <c r="O12" s="13"/>
      <c r="P12" s="13"/>
      <c r="Q12" s="13"/>
    </row>
    <row r="13" spans="12:18">
      <c r="L13" s="181" t="s">
        <v>116</v>
      </c>
      <c r="M13" s="110" t="s">
        <v>59</v>
      </c>
      <c r="N13" s="110" t="s">
        <v>75</v>
      </c>
      <c r="O13" s="110" t="s">
        <v>76</v>
      </c>
      <c r="P13" s="110" t="s">
        <v>77</v>
      </c>
      <c r="Q13" s="110"/>
    </row>
    <row r="14" spans="12:18">
      <c r="L14" s="110" t="s">
        <v>78</v>
      </c>
      <c r="M14" s="182">
        <v>896</v>
      </c>
      <c r="N14" s="182">
        <v>1416</v>
      </c>
      <c r="O14" s="182">
        <v>1486</v>
      </c>
      <c r="P14" s="182">
        <v>1587</v>
      </c>
      <c r="Q14" s="182"/>
    </row>
    <row r="15" spans="12:18">
      <c r="L15" s="110" t="s">
        <v>79</v>
      </c>
      <c r="M15" s="182">
        <v>1210</v>
      </c>
      <c r="N15" s="182">
        <v>1453</v>
      </c>
      <c r="O15" s="182">
        <v>1451</v>
      </c>
      <c r="P15" s="182">
        <v>1706</v>
      </c>
      <c r="Q15" s="182"/>
    </row>
    <row r="16" spans="12:18">
      <c r="L16" s="110" t="s">
        <v>80</v>
      </c>
      <c r="M16" s="182">
        <v>1150</v>
      </c>
      <c r="N16" s="182">
        <v>1801</v>
      </c>
      <c r="O16" s="182">
        <v>1345</v>
      </c>
      <c r="P16" s="182">
        <v>1353</v>
      </c>
      <c r="Q16" s="182"/>
    </row>
    <row r="17" spans="12:17">
      <c r="L17" s="110" t="s">
        <v>81</v>
      </c>
      <c r="M17" s="182">
        <v>1162</v>
      </c>
      <c r="N17" s="182">
        <v>1873</v>
      </c>
      <c r="O17" s="182">
        <v>2325</v>
      </c>
      <c r="P17" s="182">
        <v>2671</v>
      </c>
      <c r="Q17" s="18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workbookViewId="0">
      <selection activeCell="C22" sqref="C22"/>
    </sheetView>
  </sheetViews>
  <sheetFormatPr defaultColWidth="9.1640625" defaultRowHeight="15.75"/>
  <cols>
    <col min="1" max="1" width="30.33203125" style="2" customWidth="1"/>
    <col min="2" max="2" width="16.83203125" style="2" customWidth="1"/>
    <col min="3" max="3" width="21.33203125" style="2" customWidth="1"/>
    <col min="4" max="4" width="17" style="2" customWidth="1"/>
    <col min="5" max="5" width="26.5" style="2" customWidth="1"/>
    <col min="6" max="16384" width="9.1640625" style="2"/>
  </cols>
  <sheetData>
    <row r="1" spans="1:6" ht="13.5" customHeight="1">
      <c r="A1" s="15" t="s">
        <v>22</v>
      </c>
      <c r="B1" s="18"/>
      <c r="C1" s="18"/>
      <c r="D1" s="18"/>
      <c r="E1" s="18"/>
      <c r="F1" s="15"/>
    </row>
    <row r="2" spans="1:6" ht="13.5" customHeight="1">
      <c r="A2" s="15" t="s">
        <v>64</v>
      </c>
      <c r="B2" s="18"/>
      <c r="C2" s="18"/>
      <c r="D2" s="18"/>
      <c r="E2" s="18"/>
    </row>
    <row r="3" spans="1:6" ht="16.5" customHeight="1" thickBot="1">
      <c r="A3" s="10"/>
      <c r="B3" s="10"/>
      <c r="C3" s="10"/>
      <c r="D3" s="10"/>
      <c r="E3" s="100" t="s">
        <v>5</v>
      </c>
    </row>
    <row r="4" spans="1:6" ht="18.75" customHeight="1">
      <c r="A4" s="101"/>
      <c r="B4" s="167" t="s">
        <v>13</v>
      </c>
      <c r="C4" s="168"/>
      <c r="D4" s="168"/>
      <c r="E4" s="165" t="s">
        <v>6</v>
      </c>
    </row>
    <row r="5" spans="1:6" ht="41.25" customHeight="1">
      <c r="A5" s="102"/>
      <c r="B5" s="24" t="s">
        <v>7</v>
      </c>
      <c r="C5" s="20" t="s">
        <v>24</v>
      </c>
      <c r="D5" s="24" t="s">
        <v>8</v>
      </c>
      <c r="E5" s="166"/>
    </row>
    <row r="6" spans="1:6" ht="26.25" customHeight="1">
      <c r="A6" s="103" t="s">
        <v>9</v>
      </c>
      <c r="B6" s="104">
        <f>SUM(C6,D6)</f>
        <v>2333183</v>
      </c>
      <c r="C6" s="105">
        <v>1374222</v>
      </c>
      <c r="D6" s="106">
        <v>958961</v>
      </c>
      <c r="E6" s="107">
        <v>502466</v>
      </c>
    </row>
    <row r="7" spans="1:6" ht="14.45" customHeight="1">
      <c r="A7" s="11" t="s">
        <v>51</v>
      </c>
      <c r="B7" s="104">
        <f>SUM(C7,D7)</f>
        <v>2474164</v>
      </c>
      <c r="C7" s="108">
        <v>1401858</v>
      </c>
      <c r="D7" s="109">
        <v>1072306</v>
      </c>
      <c r="E7" s="107">
        <v>592000</v>
      </c>
    </row>
    <row r="8" spans="1:6" ht="14.45" customHeight="1">
      <c r="A8" s="11" t="s">
        <v>56</v>
      </c>
      <c r="B8" s="104">
        <f>SUM(C8,D8)</f>
        <v>2533656</v>
      </c>
      <c r="C8" s="108">
        <v>1439252</v>
      </c>
      <c r="D8" s="109">
        <v>1094404</v>
      </c>
      <c r="E8" s="107">
        <v>503985</v>
      </c>
    </row>
    <row r="9" spans="1:6" ht="14.45" customHeight="1">
      <c r="A9" s="11" t="s">
        <v>69</v>
      </c>
      <c r="B9" s="104">
        <f>SUM(C9,D9)</f>
        <v>2466142</v>
      </c>
      <c r="C9" s="108">
        <v>1568394</v>
      </c>
      <c r="D9" s="109">
        <v>897748</v>
      </c>
      <c r="E9" s="107">
        <v>456635</v>
      </c>
    </row>
    <row r="10" spans="1:6" ht="19.5" customHeight="1">
      <c r="A10" s="39" t="s">
        <v>70</v>
      </c>
      <c r="B10" s="87">
        <f>SUM(C10,D10)</f>
        <v>9807145</v>
      </c>
      <c r="C10" s="88">
        <f>SUM(C6,C7,C8,C9)</f>
        <v>5783726</v>
      </c>
      <c r="D10" s="93">
        <f>SUM(D6,D7,D8,D9)</f>
        <v>4023419</v>
      </c>
      <c r="E10" s="71">
        <f>SUM(E6,E7,E8,E9)</f>
        <v>2055086</v>
      </c>
    </row>
    <row r="11" spans="1:6" ht="22.9" customHeight="1">
      <c r="A11" s="19" t="s">
        <v>23</v>
      </c>
      <c r="B11" s="12"/>
      <c r="C11" s="12"/>
      <c r="D11" s="12"/>
      <c r="E11" s="12"/>
    </row>
    <row r="12" spans="1:6" ht="9.9499999999999993" customHeight="1"/>
    <row r="13" spans="1:6" ht="15" customHeight="1"/>
    <row r="14" spans="1:6">
      <c r="A14" s="52"/>
      <c r="B14" s="53"/>
      <c r="C14" s="53"/>
      <c r="D14" s="53"/>
      <c r="E14" s="53"/>
    </row>
    <row r="17" spans="9:9">
      <c r="I17" s="1"/>
    </row>
  </sheetData>
  <mergeCells count="2">
    <mergeCell ref="B4:D4"/>
    <mergeCell ref="E4:E5"/>
  </mergeCells>
  <phoneticPr fontId="1" type="noConversion"/>
  <printOptions horizontalCentered="1"/>
  <pageMargins left="0.23622047244094491" right="0.59055118110236227" top="7.0078740157480315" bottom="0.59055118110236227" header="0.51181102362204722" footer="0.51181102362204722"/>
  <pageSetup paperSize="9" scale="9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28"/>
  <sheetViews>
    <sheetView showGridLines="0" zoomScaleNormal="100" workbookViewId="0"/>
  </sheetViews>
  <sheetFormatPr defaultColWidth="9.33203125" defaultRowHeight="12.75"/>
  <cols>
    <col min="1" max="9" width="9.33203125" style="13"/>
    <col min="10" max="13" width="9.33203125" style="13" customWidth="1"/>
    <col min="14" max="14" width="10.6640625" style="13" customWidth="1"/>
    <col min="15" max="15" width="9.33203125" style="13" customWidth="1"/>
    <col min="16" max="16" width="10.33203125" style="47" customWidth="1"/>
    <col min="17" max="16384" width="9.33203125" style="13"/>
  </cols>
  <sheetData>
    <row r="2" spans="12:20">
      <c r="O2" s="47"/>
      <c r="P2" s="13"/>
    </row>
    <row r="3" spans="12:20" ht="13.9" customHeight="1">
      <c r="M3" s="13" t="s">
        <v>82</v>
      </c>
      <c r="O3" s="47"/>
      <c r="P3" s="13"/>
    </row>
    <row r="4" spans="12:20" ht="13.9" customHeight="1">
      <c r="M4" s="13" t="s">
        <v>60</v>
      </c>
      <c r="N4" s="110"/>
      <c r="O4" s="182"/>
      <c r="P4" s="110"/>
      <c r="Q4" s="110"/>
      <c r="R4" s="110"/>
      <c r="S4" s="110"/>
    </row>
    <row r="5" spans="12:20" ht="13.9" customHeight="1">
      <c r="L5" s="110" t="s">
        <v>61</v>
      </c>
      <c r="M5" s="157">
        <v>15.5</v>
      </c>
      <c r="N5" s="156"/>
      <c r="O5" s="182"/>
      <c r="P5" s="184"/>
      <c r="Q5" s="184"/>
      <c r="R5" s="185"/>
      <c r="S5" s="110"/>
    </row>
    <row r="6" spans="12:20">
      <c r="L6" s="110" t="s">
        <v>62</v>
      </c>
      <c r="M6" s="157">
        <v>35</v>
      </c>
      <c r="N6" s="156"/>
      <c r="O6" s="182"/>
      <c r="P6" s="184"/>
      <c r="Q6" s="184"/>
      <c r="R6" s="97"/>
      <c r="S6" s="110"/>
    </row>
    <row r="7" spans="12:20">
      <c r="L7" s="110" t="s">
        <v>63</v>
      </c>
      <c r="M7" s="157">
        <v>30.8</v>
      </c>
      <c r="N7" s="156"/>
      <c r="O7" s="182"/>
      <c r="P7" s="184"/>
      <c r="Q7" s="184"/>
      <c r="R7" s="97"/>
      <c r="S7" s="110"/>
    </row>
    <row r="8" spans="12:20">
      <c r="L8" s="110" t="s">
        <v>112</v>
      </c>
      <c r="M8" s="157">
        <v>15.7</v>
      </c>
      <c r="N8" s="156"/>
      <c r="O8" s="182"/>
      <c r="P8" s="184"/>
      <c r="Q8" s="184"/>
      <c r="R8" s="97"/>
      <c r="S8" s="110"/>
    </row>
    <row r="9" spans="12:20">
      <c r="L9" s="110" t="s">
        <v>113</v>
      </c>
      <c r="M9" s="157">
        <v>2.4</v>
      </c>
      <c r="N9" s="156"/>
      <c r="O9" s="182"/>
      <c r="P9" s="184"/>
      <c r="Q9" s="184"/>
      <c r="R9" s="97"/>
      <c r="S9" s="110"/>
    </row>
    <row r="10" spans="12:20">
      <c r="L10" s="110" t="s">
        <v>114</v>
      </c>
      <c r="M10" s="157">
        <v>0.6</v>
      </c>
      <c r="N10" s="156"/>
      <c r="O10" s="182"/>
      <c r="P10" s="184"/>
      <c r="Q10" s="184"/>
      <c r="R10" s="97"/>
      <c r="S10" s="110"/>
    </row>
    <row r="11" spans="12:20">
      <c r="L11" s="110"/>
      <c r="M11" s="157">
        <v>100</v>
      </c>
      <c r="N11" s="156"/>
      <c r="O11" s="182"/>
      <c r="P11" s="184"/>
      <c r="Q11" s="184"/>
      <c r="R11" s="97"/>
      <c r="S11" s="110"/>
    </row>
    <row r="12" spans="12:20" ht="15.6" customHeight="1">
      <c r="N12" s="110"/>
      <c r="O12" s="182"/>
      <c r="P12" s="184"/>
      <c r="Q12" s="184"/>
      <c r="R12" s="97"/>
      <c r="S12" s="110"/>
    </row>
    <row r="13" spans="12:20" ht="15.6" customHeight="1">
      <c r="N13" s="157"/>
      <c r="O13" s="157"/>
      <c r="P13" s="184"/>
      <c r="Q13" s="184"/>
      <c r="R13" s="110"/>
      <c r="S13" s="110"/>
    </row>
    <row r="14" spans="12:20" ht="15.6" customHeight="1">
      <c r="L14" s="110"/>
      <c r="M14" s="110"/>
      <c r="N14" s="110"/>
      <c r="O14" s="182"/>
      <c r="P14" s="111"/>
      <c r="Q14" s="111"/>
      <c r="R14" s="110"/>
      <c r="S14" s="110"/>
      <c r="T14" s="110"/>
    </row>
    <row r="15" spans="12:20" ht="15.6" customHeight="1">
      <c r="L15" s="110"/>
      <c r="M15" s="157"/>
      <c r="N15" s="156"/>
      <c r="O15" s="157"/>
      <c r="P15" s="111"/>
      <c r="Q15" s="111"/>
      <c r="R15" s="110"/>
      <c r="S15" s="110"/>
      <c r="T15" s="110"/>
    </row>
    <row r="16" spans="12:20" ht="15.6" customHeight="1">
      <c r="L16" s="110"/>
      <c r="M16" s="157"/>
      <c r="N16" s="156"/>
      <c r="O16" s="182"/>
      <c r="P16" s="111"/>
      <c r="Q16" s="111"/>
      <c r="R16" s="110"/>
      <c r="S16" s="110"/>
      <c r="T16" s="110"/>
    </row>
    <row r="17" spans="3:20" ht="15.6" customHeight="1">
      <c r="L17" s="110"/>
      <c r="M17" s="157"/>
      <c r="N17" s="156"/>
      <c r="O17" s="182"/>
      <c r="P17" s="111"/>
      <c r="Q17" s="111"/>
      <c r="R17" s="110"/>
      <c r="S17" s="110"/>
      <c r="T17" s="110"/>
    </row>
    <row r="18" spans="3:20" ht="15.6" customHeight="1">
      <c r="L18" s="110"/>
      <c r="M18" s="158"/>
      <c r="N18" s="156"/>
      <c r="O18" s="182"/>
      <c r="P18" s="111"/>
      <c r="Q18" s="111"/>
      <c r="R18" s="110"/>
      <c r="S18" s="110"/>
      <c r="T18" s="110"/>
    </row>
    <row r="19" spans="3:20" ht="15.6" customHeight="1">
      <c r="L19" s="110"/>
      <c r="M19" s="158"/>
      <c r="N19" s="156"/>
      <c r="O19" s="182"/>
      <c r="P19" s="111"/>
      <c r="Q19" s="111"/>
      <c r="R19" s="110"/>
      <c r="S19" s="110"/>
      <c r="T19" s="110"/>
    </row>
    <row r="20" spans="3:20" ht="15.6" customHeight="1">
      <c r="L20" s="110"/>
      <c r="M20" s="158"/>
      <c r="N20" s="156"/>
      <c r="O20" s="182"/>
      <c r="P20" s="111"/>
      <c r="Q20" s="111"/>
      <c r="R20" s="110"/>
      <c r="S20" s="110"/>
      <c r="T20" s="110"/>
    </row>
    <row r="21" spans="3:20">
      <c r="L21" s="110"/>
      <c r="M21" s="157"/>
      <c r="N21" s="110"/>
      <c r="O21" s="182"/>
      <c r="P21" s="111"/>
      <c r="Q21" s="111"/>
      <c r="R21" s="110"/>
      <c r="S21" s="110"/>
      <c r="T21" s="110"/>
    </row>
    <row r="22" spans="3:20">
      <c r="L22" s="110"/>
      <c r="M22" s="110"/>
      <c r="N22" s="110"/>
      <c r="O22" s="182"/>
      <c r="P22" s="110"/>
      <c r="Q22" s="110"/>
      <c r="R22" s="110"/>
      <c r="S22" s="110"/>
      <c r="T22" s="110"/>
    </row>
    <row r="23" spans="3:20">
      <c r="L23" s="110"/>
      <c r="M23" s="110"/>
      <c r="N23" s="110"/>
      <c r="O23" s="182"/>
      <c r="P23" s="110"/>
      <c r="Q23" s="110"/>
      <c r="R23" s="110"/>
      <c r="S23" s="110"/>
      <c r="T23" s="110"/>
    </row>
    <row r="24" spans="3:20">
      <c r="L24" s="110"/>
      <c r="M24" s="110"/>
      <c r="N24" s="110"/>
      <c r="O24" s="182"/>
      <c r="P24" s="110"/>
      <c r="Q24" s="110"/>
      <c r="R24" s="110"/>
      <c r="S24" s="110"/>
      <c r="T24" s="110"/>
    </row>
    <row r="25" spans="3:20" ht="21">
      <c r="C25" s="10"/>
      <c r="L25" s="186"/>
      <c r="M25" s="186"/>
      <c r="N25" s="186"/>
      <c r="O25" s="187"/>
      <c r="P25" s="110"/>
      <c r="Q25" s="110"/>
      <c r="R25" s="110"/>
      <c r="S25" s="110"/>
      <c r="T25" s="110"/>
    </row>
    <row r="26" spans="3:20" ht="15">
      <c r="C26" s="3"/>
      <c r="L26" s="110"/>
      <c r="M26" s="110"/>
      <c r="N26" s="110"/>
      <c r="O26" s="182"/>
      <c r="P26" s="110"/>
      <c r="Q26" s="110"/>
      <c r="R26" s="110"/>
      <c r="S26" s="110"/>
      <c r="T26" s="110"/>
    </row>
    <row r="27" spans="3:20" ht="21">
      <c r="C27" s="10"/>
      <c r="L27" s="186"/>
      <c r="M27" s="186"/>
      <c r="N27" s="186"/>
      <c r="O27" s="187"/>
      <c r="P27" s="110"/>
      <c r="Q27" s="110"/>
      <c r="R27" s="110"/>
      <c r="S27" s="110"/>
      <c r="T27" s="110"/>
    </row>
    <row r="28" spans="3:20" ht="14.25">
      <c r="C28" s="10"/>
      <c r="L28" s="110"/>
      <c r="M28" s="110"/>
      <c r="N28" s="110"/>
      <c r="O28" s="182"/>
      <c r="P28" s="110"/>
      <c r="Q28" s="110"/>
      <c r="R28" s="110"/>
      <c r="S28" s="110"/>
      <c r="T28" s="110"/>
    </row>
  </sheetData>
  <mergeCells count="1">
    <mergeCell ref="P5:Q13"/>
  </mergeCells>
  <pageMargins left="0.61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zoomScaleNormal="100" workbookViewId="0"/>
  </sheetViews>
  <sheetFormatPr defaultColWidth="9.33203125" defaultRowHeight="15"/>
  <cols>
    <col min="1" max="1" width="2.33203125" style="3" customWidth="1"/>
    <col min="2" max="2" width="2" style="3" customWidth="1"/>
    <col min="3" max="3" width="37.83203125" style="3" customWidth="1"/>
    <col min="4" max="4" width="15.33203125" style="3" customWidth="1"/>
    <col min="5" max="5" width="15" style="3" customWidth="1"/>
    <col min="6" max="6" width="16.83203125" style="3" customWidth="1"/>
    <col min="7" max="7" width="18.83203125" style="3" customWidth="1"/>
    <col min="8" max="8" width="5.1640625" style="3" customWidth="1"/>
    <col min="9" max="16384" width="9.33203125" style="3"/>
  </cols>
  <sheetData>
    <row r="1" spans="1:8" ht="15.75" customHeight="1">
      <c r="A1" s="3" t="s">
        <v>26</v>
      </c>
      <c r="B1" s="15"/>
      <c r="C1" s="15"/>
      <c r="D1" s="15"/>
      <c r="E1" s="15"/>
      <c r="F1" s="15"/>
      <c r="G1" s="15"/>
      <c r="H1" s="15"/>
    </row>
    <row r="2" spans="1:8" ht="27.75" customHeight="1" thickBot="1">
      <c r="A2" s="5"/>
      <c r="B2" s="17" t="s">
        <v>65</v>
      </c>
    </row>
    <row r="3" spans="1:8" ht="32.25" customHeight="1">
      <c r="A3" s="8"/>
      <c r="B3" s="8"/>
      <c r="C3" s="6"/>
      <c r="D3" s="160" t="s">
        <v>58</v>
      </c>
      <c r="E3" s="170" t="s">
        <v>12</v>
      </c>
      <c r="F3" s="171"/>
      <c r="G3" s="171"/>
      <c r="H3" s="60"/>
    </row>
    <row r="4" spans="1:8" ht="19.5" customHeight="1">
      <c r="A4" s="7"/>
      <c r="B4" s="7"/>
      <c r="C4" s="9"/>
      <c r="D4" s="169"/>
      <c r="E4" s="14" t="s">
        <v>10</v>
      </c>
      <c r="F4" s="14" t="s">
        <v>11</v>
      </c>
      <c r="G4" s="24" t="s">
        <v>25</v>
      </c>
      <c r="H4" s="57"/>
    </row>
    <row r="5" spans="1:8" ht="24.75" customHeight="1">
      <c r="A5" s="10" t="s">
        <v>9</v>
      </c>
      <c r="B5" s="10"/>
      <c r="C5" s="68"/>
      <c r="D5" s="69">
        <v>1374222</v>
      </c>
      <c r="E5" s="67">
        <v>100</v>
      </c>
      <c r="F5" s="22">
        <v>60.5</v>
      </c>
      <c r="G5" s="22">
        <v>39.5</v>
      </c>
      <c r="H5" s="23"/>
    </row>
    <row r="6" spans="1:8" ht="14.45" customHeight="1">
      <c r="A6" s="10"/>
      <c r="B6" s="16" t="s">
        <v>14</v>
      </c>
      <c r="C6" s="54"/>
      <c r="D6" s="21">
        <v>664200</v>
      </c>
      <c r="E6" s="65">
        <v>48.3</v>
      </c>
      <c r="F6" s="22">
        <v>31.1</v>
      </c>
      <c r="G6" s="22">
        <v>17.2</v>
      </c>
      <c r="H6" s="23"/>
    </row>
    <row r="7" spans="1:8" ht="14.45" customHeight="1">
      <c r="A7" s="10"/>
      <c r="B7" s="16" t="s">
        <v>17</v>
      </c>
      <c r="C7" s="54"/>
      <c r="D7" s="21">
        <v>710022</v>
      </c>
      <c r="E7" s="65">
        <v>51.7</v>
      </c>
      <c r="F7" s="22">
        <v>29.5</v>
      </c>
      <c r="G7" s="22">
        <v>22.2</v>
      </c>
      <c r="H7" s="23"/>
    </row>
    <row r="8" spans="1:8" ht="19.5" customHeight="1">
      <c r="A8" s="10" t="s">
        <v>51</v>
      </c>
      <c r="B8" s="10"/>
      <c r="C8" s="54"/>
      <c r="D8" s="21">
        <v>1401858</v>
      </c>
      <c r="E8" s="65">
        <v>100</v>
      </c>
      <c r="F8" s="22">
        <v>55</v>
      </c>
      <c r="G8" s="22">
        <v>45</v>
      </c>
      <c r="H8" s="23"/>
    </row>
    <row r="9" spans="1:8" s="44" customFormat="1" ht="14.45" customHeight="1">
      <c r="A9" s="40"/>
      <c r="B9" s="41" t="s">
        <v>14</v>
      </c>
      <c r="C9" s="55"/>
      <c r="D9" s="21">
        <v>714222</v>
      </c>
      <c r="E9" s="65">
        <v>51</v>
      </c>
      <c r="F9" s="22">
        <v>32.5</v>
      </c>
      <c r="G9" s="22">
        <v>18.5</v>
      </c>
      <c r="H9" s="43"/>
    </row>
    <row r="10" spans="1:8" s="44" customFormat="1" ht="14.45" customHeight="1">
      <c r="A10" s="40"/>
      <c r="B10" s="41" t="s">
        <v>17</v>
      </c>
      <c r="C10" s="55"/>
      <c r="D10" s="21">
        <v>687636</v>
      </c>
      <c r="E10" s="65">
        <v>49</v>
      </c>
      <c r="F10" s="22">
        <v>22.5</v>
      </c>
      <c r="G10" s="22">
        <v>26.5</v>
      </c>
      <c r="H10" s="43"/>
    </row>
    <row r="11" spans="1:8" ht="19.5" customHeight="1">
      <c r="A11" s="40" t="s">
        <v>57</v>
      </c>
      <c r="B11" s="40"/>
      <c r="C11" s="55"/>
      <c r="D11" s="89">
        <v>1439252</v>
      </c>
      <c r="E11" s="66">
        <v>100</v>
      </c>
      <c r="F11" s="42">
        <v>50.599999999999994</v>
      </c>
      <c r="G11" s="42">
        <v>49.4</v>
      </c>
      <c r="H11" s="42"/>
    </row>
    <row r="12" spans="1:8" ht="14.45" customHeight="1">
      <c r="A12" s="10"/>
      <c r="B12" s="16" t="s">
        <v>14</v>
      </c>
      <c r="C12" s="11"/>
      <c r="D12" s="56">
        <v>720374</v>
      </c>
      <c r="E12" s="65">
        <v>50</v>
      </c>
      <c r="F12" s="42">
        <v>32.299999999999997</v>
      </c>
      <c r="G12" s="42">
        <v>17.7</v>
      </c>
      <c r="H12" s="42"/>
    </row>
    <row r="13" spans="1:8" ht="14.45" customHeight="1">
      <c r="A13" s="10"/>
      <c r="B13" s="16" t="s">
        <v>17</v>
      </c>
      <c r="C13" s="11"/>
      <c r="D13" s="56">
        <v>718878</v>
      </c>
      <c r="E13" s="65">
        <v>50</v>
      </c>
      <c r="F13" s="42">
        <v>18.3</v>
      </c>
      <c r="G13" s="42">
        <v>31.7</v>
      </c>
      <c r="H13" s="42"/>
    </row>
    <row r="14" spans="1:8" s="44" customFormat="1" ht="19.5" customHeight="1">
      <c r="A14" s="45" t="s">
        <v>73</v>
      </c>
      <c r="B14" s="45"/>
      <c r="C14" s="46"/>
      <c r="D14" s="58">
        <v>1568394</v>
      </c>
      <c r="E14" s="59">
        <v>100</v>
      </c>
      <c r="F14" s="91">
        <v>55.599999999999994</v>
      </c>
      <c r="G14" s="91">
        <v>44.400000000000006</v>
      </c>
      <c r="H14" s="42"/>
    </row>
    <row r="15" spans="1:8" s="44" customFormat="1" ht="14.45" customHeight="1">
      <c r="A15" s="40"/>
      <c r="B15" s="41" t="s">
        <v>14</v>
      </c>
      <c r="C15" s="95"/>
      <c r="D15" s="96">
        <v>824788</v>
      </c>
      <c r="E15" s="66">
        <v>52.599999999999994</v>
      </c>
      <c r="F15" s="42">
        <v>35.4</v>
      </c>
      <c r="G15" s="42">
        <v>17.2</v>
      </c>
      <c r="H15" s="42"/>
    </row>
    <row r="16" spans="1:8" ht="14.45" customHeight="1">
      <c r="A16" s="8"/>
      <c r="B16" s="10"/>
      <c r="C16" s="11" t="s">
        <v>15</v>
      </c>
      <c r="D16" s="56">
        <v>243748</v>
      </c>
      <c r="E16" s="66">
        <v>15.6</v>
      </c>
      <c r="F16" s="42">
        <v>13.6</v>
      </c>
      <c r="G16" s="42">
        <v>2</v>
      </c>
      <c r="H16" s="42"/>
    </row>
    <row r="17" spans="1:8" ht="14.45" customHeight="1">
      <c r="A17" s="99"/>
      <c r="B17" s="40"/>
      <c r="C17" s="95" t="s">
        <v>16</v>
      </c>
      <c r="D17" s="96">
        <v>581040</v>
      </c>
      <c r="E17" s="66">
        <v>37</v>
      </c>
      <c r="F17" s="42">
        <v>21.8</v>
      </c>
      <c r="G17" s="42">
        <v>15.2</v>
      </c>
      <c r="H17" s="42"/>
    </row>
    <row r="18" spans="1:8" s="98" customFormat="1" ht="14.45" customHeight="1">
      <c r="A18" s="40"/>
      <c r="B18" s="41" t="s">
        <v>17</v>
      </c>
      <c r="C18" s="95"/>
      <c r="D18" s="96">
        <v>743606</v>
      </c>
      <c r="E18" s="66">
        <v>47.4</v>
      </c>
      <c r="F18" s="42">
        <v>20.2</v>
      </c>
      <c r="G18" s="42">
        <v>27.200000000000003</v>
      </c>
      <c r="H18" s="42"/>
    </row>
    <row r="19" spans="1:8" ht="14.45" customHeight="1">
      <c r="A19" s="99"/>
      <c r="B19" s="99"/>
      <c r="C19" s="95" t="s">
        <v>18</v>
      </c>
      <c r="D19" s="96">
        <v>402159</v>
      </c>
      <c r="E19" s="66">
        <v>25.6</v>
      </c>
      <c r="F19" s="42">
        <v>7</v>
      </c>
      <c r="G19" s="42">
        <v>18.600000000000001</v>
      </c>
      <c r="H19" s="42"/>
    </row>
    <row r="20" spans="1:8" ht="14.45" customHeight="1">
      <c r="A20" s="8"/>
      <c r="B20" s="8"/>
      <c r="C20" s="11" t="s">
        <v>19</v>
      </c>
      <c r="D20" s="56">
        <v>341447</v>
      </c>
      <c r="E20" s="65">
        <v>21.8</v>
      </c>
      <c r="F20" s="22">
        <v>13.2</v>
      </c>
      <c r="G20" s="42">
        <v>8.6</v>
      </c>
      <c r="H20" s="42"/>
    </row>
    <row r="21" spans="1:8" s="92" customFormat="1" ht="19.5" customHeight="1">
      <c r="A21" s="90" t="s">
        <v>74</v>
      </c>
      <c r="B21" s="90"/>
      <c r="C21" s="70"/>
      <c r="D21" s="94">
        <v>5783726</v>
      </c>
      <c r="E21" s="59">
        <v>100</v>
      </c>
      <c r="F21" s="91">
        <v>55.4</v>
      </c>
      <c r="G21" s="91">
        <v>44.6</v>
      </c>
      <c r="H21" s="91"/>
    </row>
    <row r="22" spans="1:8" ht="14.45" customHeight="1">
      <c r="A22" s="10"/>
      <c r="B22" s="16" t="s">
        <v>14</v>
      </c>
      <c r="C22" s="11"/>
      <c r="D22" s="56">
        <v>2923584</v>
      </c>
      <c r="E22" s="65">
        <v>50.5</v>
      </c>
      <c r="F22" s="42">
        <v>32.9</v>
      </c>
      <c r="G22" s="42">
        <v>17.600000000000001</v>
      </c>
      <c r="H22" s="42"/>
    </row>
    <row r="23" spans="1:8" ht="14.45" customHeight="1">
      <c r="A23" s="8"/>
      <c r="B23" s="10"/>
      <c r="C23" s="11" t="s">
        <v>15</v>
      </c>
      <c r="D23" s="56">
        <v>895298</v>
      </c>
      <c r="E23" s="65">
        <v>15.5</v>
      </c>
      <c r="F23" s="22">
        <v>13.2</v>
      </c>
      <c r="G23" s="22">
        <v>2.2999999999999998</v>
      </c>
      <c r="H23" s="42"/>
    </row>
    <row r="24" spans="1:8" ht="14.45" customHeight="1">
      <c r="A24" s="8"/>
      <c r="B24" s="10"/>
      <c r="C24" s="11" t="s">
        <v>16</v>
      </c>
      <c r="D24" s="56">
        <v>2028286</v>
      </c>
      <c r="E24" s="65">
        <v>35</v>
      </c>
      <c r="F24" s="22">
        <v>19.7</v>
      </c>
      <c r="G24" s="22">
        <v>15.3</v>
      </c>
      <c r="H24" s="42"/>
    </row>
    <row r="25" spans="1:8" ht="14.45" customHeight="1">
      <c r="A25" s="10"/>
      <c r="B25" s="16" t="s">
        <v>17</v>
      </c>
      <c r="C25" s="11"/>
      <c r="D25" s="56">
        <v>2860142</v>
      </c>
      <c r="E25" s="65">
        <v>49.5</v>
      </c>
      <c r="F25" s="42">
        <v>22.5</v>
      </c>
      <c r="G25" s="42">
        <v>27</v>
      </c>
      <c r="H25" s="42"/>
    </row>
    <row r="26" spans="1:8" ht="14.45" customHeight="1">
      <c r="A26" s="8"/>
      <c r="B26" s="8"/>
      <c r="C26" s="11" t="s">
        <v>18</v>
      </c>
      <c r="D26" s="56">
        <v>1778953</v>
      </c>
      <c r="E26" s="65">
        <v>30.8</v>
      </c>
      <c r="F26" s="22">
        <v>11.8</v>
      </c>
      <c r="G26" s="22">
        <v>19</v>
      </c>
      <c r="H26" s="42"/>
    </row>
    <row r="27" spans="1:8" ht="14.45" customHeight="1">
      <c r="A27" s="8"/>
      <c r="B27" s="8"/>
      <c r="C27" s="11" t="s">
        <v>19</v>
      </c>
      <c r="D27" s="56">
        <v>1081189</v>
      </c>
      <c r="E27" s="65">
        <v>18.7</v>
      </c>
      <c r="F27" s="22">
        <v>10.7</v>
      </c>
      <c r="G27" s="22">
        <v>8</v>
      </c>
      <c r="H27" s="42"/>
    </row>
    <row r="28" spans="1:8" s="62" customFormat="1" ht="22.9" customHeight="1">
      <c r="A28" s="142" t="s">
        <v>99</v>
      </c>
      <c r="E28" s="143"/>
      <c r="F28" s="144"/>
      <c r="G28" s="145"/>
      <c r="H28" s="145"/>
    </row>
    <row r="29" spans="1:8">
      <c r="E29" s="64"/>
      <c r="F29" s="61"/>
    </row>
  </sheetData>
  <mergeCells count="2">
    <mergeCell ref="D3:D4"/>
    <mergeCell ref="E3:G3"/>
  </mergeCells>
  <phoneticPr fontId="1" type="noConversion"/>
  <printOptions horizontalCentered="1"/>
  <pageMargins left="0.19685039370078741" right="0.15748031496062992" top="0.27559055118110237" bottom="0.15748031496062992" header="0.15748031496062992" footer="0.15748031496062992"/>
  <pageSetup paperSize="9" scale="95" orientation="portrait" horizontalDpi="1200" verticalDpi="1200" r:id="rId1"/>
  <headerFooter alignWithMargins="0">
    <oddFooter>&amp;L2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workbookViewId="0">
      <selection activeCell="A30" sqref="A30"/>
    </sheetView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2" ht="17.25" customHeight="1">
      <c r="A1" s="25" t="s">
        <v>27</v>
      </c>
      <c r="B1" s="37"/>
    </row>
    <row r="2" spans="1:2" ht="15">
      <c r="A2" s="26"/>
      <c r="B2" s="37"/>
    </row>
    <row r="3" spans="1:2">
      <c r="A3" s="27" t="s">
        <v>28</v>
      </c>
      <c r="B3" s="37"/>
    </row>
    <row r="4" spans="1:2" ht="6" customHeight="1">
      <c r="A4" s="28"/>
      <c r="B4" s="37"/>
    </row>
    <row r="5" spans="1:2" ht="27" customHeight="1">
      <c r="A5" s="173" t="s">
        <v>29</v>
      </c>
      <c r="B5" s="173"/>
    </row>
    <row r="6" spans="1:2" ht="6" customHeight="1">
      <c r="A6" s="28" t="s">
        <v>4</v>
      </c>
      <c r="B6" s="37"/>
    </row>
    <row r="7" spans="1:2">
      <c r="A7" s="27" t="s">
        <v>30</v>
      </c>
      <c r="B7" s="37"/>
    </row>
    <row r="8" spans="1:2" ht="6" customHeight="1">
      <c r="A8" s="28"/>
      <c r="B8" s="37"/>
    </row>
    <row r="9" spans="1:2" ht="39" customHeight="1">
      <c r="A9" s="173" t="s">
        <v>103</v>
      </c>
      <c r="B9" s="173"/>
    </row>
    <row r="10" spans="1:2" ht="3.75" customHeight="1">
      <c r="A10" s="28" t="s">
        <v>4</v>
      </c>
      <c r="B10" s="37"/>
    </row>
    <row r="11" spans="1:2" ht="27" customHeight="1">
      <c r="A11" s="173" t="s">
        <v>109</v>
      </c>
      <c r="B11" s="173"/>
    </row>
    <row r="12" spans="1:2" ht="3.75" customHeight="1">
      <c r="A12" s="28"/>
      <c r="B12" s="37"/>
    </row>
    <row r="13" spans="1:2" ht="13.9" customHeight="1">
      <c r="A13" s="174" t="s">
        <v>31</v>
      </c>
      <c r="B13" s="174"/>
    </row>
    <row r="14" spans="1:2" ht="6" customHeight="1">
      <c r="A14" s="112"/>
      <c r="B14" s="112"/>
    </row>
    <row r="15" spans="1:2" s="152" customFormat="1" ht="27.75" customHeight="1">
      <c r="A15" s="175" t="s">
        <v>104</v>
      </c>
      <c r="B15" s="175"/>
    </row>
    <row r="16" spans="1:2" ht="6" customHeight="1">
      <c r="A16" s="28"/>
      <c r="B16" s="37"/>
    </row>
    <row r="17" spans="1:2">
      <c r="A17" s="27" t="s">
        <v>32</v>
      </c>
      <c r="B17" s="37"/>
    </row>
    <row r="18" spans="1:2" ht="6" customHeight="1">
      <c r="A18" s="27"/>
      <c r="B18" s="37"/>
    </row>
    <row r="19" spans="1:2" ht="27.6" customHeight="1">
      <c r="A19" s="172" t="s">
        <v>105</v>
      </c>
      <c r="B19" s="172"/>
    </row>
    <row r="20" spans="1:2" ht="3.75" customHeight="1">
      <c r="A20" s="28"/>
      <c r="B20" s="37"/>
    </row>
    <row r="21" spans="1:2" ht="57" customHeight="1">
      <c r="A21" s="172" t="s">
        <v>106</v>
      </c>
      <c r="B21" s="172"/>
    </row>
    <row r="22" spans="1:2" ht="3.75" customHeight="1">
      <c r="A22" s="29"/>
      <c r="B22" s="37"/>
    </row>
    <row r="23" spans="1:2" ht="27.6" customHeight="1">
      <c r="A23" s="172" t="s">
        <v>33</v>
      </c>
      <c r="B23" s="172"/>
    </row>
    <row r="24" spans="1:2" ht="3.75" customHeight="1">
      <c r="A24" s="28" t="s">
        <v>4</v>
      </c>
      <c r="B24" s="37"/>
    </row>
    <row r="25" spans="1:2" ht="27" customHeight="1">
      <c r="A25" s="173" t="s">
        <v>107</v>
      </c>
      <c r="B25" s="173"/>
    </row>
    <row r="26" spans="1:2" ht="15">
      <c r="A26" s="30"/>
      <c r="B26" s="37"/>
    </row>
    <row r="27" spans="1:2" ht="15">
      <c r="A27" s="179" t="s">
        <v>34</v>
      </c>
      <c r="B27" s="179"/>
    </row>
    <row r="28" spans="1:2">
      <c r="A28" s="31"/>
      <c r="B28" s="37"/>
    </row>
    <row r="29" spans="1:2">
      <c r="A29" s="38" t="s">
        <v>35</v>
      </c>
      <c r="B29" s="38" t="s">
        <v>45</v>
      </c>
    </row>
    <row r="30" spans="1:2">
      <c r="A30" s="38"/>
      <c r="B30" s="38"/>
    </row>
    <row r="31" spans="1:2">
      <c r="A31" s="38" t="s">
        <v>118</v>
      </c>
      <c r="B31" s="38" t="s">
        <v>36</v>
      </c>
    </row>
    <row r="32" spans="1:2">
      <c r="A32" s="38" t="s">
        <v>117</v>
      </c>
      <c r="B32" s="38"/>
    </row>
    <row r="33" spans="1:2">
      <c r="A33" s="37" t="s">
        <v>37</v>
      </c>
      <c r="B33" s="37"/>
    </row>
    <row r="34" spans="1:2">
      <c r="A34" s="159" t="s">
        <v>119</v>
      </c>
      <c r="B34" s="32"/>
    </row>
    <row r="35" spans="1:2">
      <c r="A35" s="33"/>
      <c r="B35" s="32"/>
    </row>
    <row r="36" spans="1:2">
      <c r="A36" s="33"/>
      <c r="B36" s="32"/>
    </row>
    <row r="37" spans="1:2">
      <c r="A37" s="33"/>
      <c r="B37" s="32"/>
    </row>
    <row r="38" spans="1:2">
      <c r="A38" s="33"/>
      <c r="B38" s="32"/>
    </row>
    <row r="39" spans="1:2">
      <c r="A39" s="33"/>
      <c r="B39" s="32"/>
    </row>
    <row r="40" spans="1:2">
      <c r="A40" s="33"/>
      <c r="B40" s="32"/>
    </row>
    <row r="41" spans="1:2">
      <c r="A41" s="177" t="s">
        <v>38</v>
      </c>
      <c r="B41" s="177"/>
    </row>
    <row r="42" spans="1:2">
      <c r="A42" s="177" t="s">
        <v>39</v>
      </c>
      <c r="B42" s="177"/>
    </row>
    <row r="43" spans="1:2">
      <c r="A43" s="177" t="s">
        <v>40</v>
      </c>
      <c r="B43" s="177"/>
    </row>
    <row r="44" spans="1:2">
      <c r="A44" s="176" t="s">
        <v>41</v>
      </c>
      <c r="B44" s="176"/>
    </row>
    <row r="45" spans="1:2">
      <c r="A45" s="177" t="s">
        <v>42</v>
      </c>
      <c r="B45" s="177"/>
    </row>
    <row r="46" spans="1:2">
      <c r="A46" s="177" t="s">
        <v>43</v>
      </c>
      <c r="B46" s="177"/>
    </row>
    <row r="47" spans="1:2" ht="15">
      <c r="A47" s="34"/>
      <c r="B47" s="32"/>
    </row>
    <row r="48" spans="1:2" ht="15">
      <c r="A48" s="34"/>
      <c r="B48" s="32"/>
    </row>
    <row r="49" spans="1:2" ht="15">
      <c r="A49" s="34"/>
      <c r="B49" s="32"/>
    </row>
    <row r="50" spans="1:2" ht="15.75" thickBot="1">
      <c r="A50" s="35"/>
      <c r="B50" s="36"/>
    </row>
    <row r="51" spans="1:2">
      <c r="A51" s="178" t="s">
        <v>44</v>
      </c>
      <c r="B51" s="178"/>
    </row>
  </sheetData>
  <mergeCells count="17">
    <mergeCell ref="A44:B44"/>
    <mergeCell ref="A45:B45"/>
    <mergeCell ref="A46:B46"/>
    <mergeCell ref="A51:B51"/>
    <mergeCell ref="A23:B23"/>
    <mergeCell ref="A25:B25"/>
    <mergeCell ref="A27:B27"/>
    <mergeCell ref="A41:B41"/>
    <mergeCell ref="A42:B42"/>
    <mergeCell ref="A43:B43"/>
    <mergeCell ref="A21:B21"/>
    <mergeCell ref="A5:B5"/>
    <mergeCell ref="A9:B9"/>
    <mergeCell ref="A11:B11"/>
    <mergeCell ref="A13:B13"/>
    <mergeCell ref="A19:B19"/>
    <mergeCell ref="A15:B15"/>
  </mergeCells>
  <hyperlinks>
    <hyperlink ref="A44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Tab 1</vt:lpstr>
      <vt:lpstr>Graf 1</vt:lpstr>
      <vt:lpstr>Tab 2</vt:lpstr>
      <vt:lpstr>Graf 2 </vt:lpstr>
      <vt:lpstr>Tab 3</vt:lpstr>
      <vt:lpstr>Metodologija</vt:lpstr>
      <vt:lpstr>'Tab 1'!Podrucje_ispisa</vt:lpstr>
      <vt:lpstr>'Tab 2'!Podrucje_ispisa</vt:lpstr>
      <vt:lpstr>'Tab 3'!Podrucje_ispisa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Dubravka Penava</cp:lastModifiedBy>
  <cp:lastPrinted>2020-03-13T12:38:29Z</cp:lastPrinted>
  <dcterms:created xsi:type="dcterms:W3CDTF">1999-03-11T14:19:44Z</dcterms:created>
  <dcterms:modified xsi:type="dcterms:W3CDTF">2020-03-13T14:09:12Z</dcterms:modified>
</cp:coreProperties>
</file>